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030"/>
  <workbookPr autoCompressPictures="0"/>
  <bookViews>
    <workbookView xWindow="22080" yWindow="4320" windowWidth="25600" windowHeight="15620" tabRatio="500" activeTab="1"/>
  </bookViews>
  <sheets>
    <sheet name="Output Packet (2-4) Checklist" sheetId="1" r:id="rId1"/>
    <sheet name="Peer Review Form" sheetId="2" r:id="rId2"/>
    <sheet name=" Description of Review Elements" sheetId="3" r:id="rId3"/>
    <sheet name="Word Counts" sheetId="4" r:id="rId4"/>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B15" i="2" l="1"/>
  <c r="B23" i="2"/>
  <c r="B31" i="2"/>
  <c r="B39" i="2"/>
  <c r="B47" i="2"/>
  <c r="C49" i="2"/>
  <c r="C51" i="2"/>
  <c r="C45" i="2"/>
  <c r="C44" i="2"/>
  <c r="C43" i="2"/>
  <c r="C42" i="2"/>
  <c r="P37" i="2"/>
  <c r="C37" i="2"/>
  <c r="P36" i="2"/>
  <c r="C36" i="2"/>
  <c r="P35" i="2"/>
  <c r="C35" i="2"/>
  <c r="P34" i="2"/>
  <c r="C34" i="2"/>
  <c r="P29" i="2"/>
  <c r="C29" i="2"/>
  <c r="P28" i="2"/>
  <c r="C28" i="2"/>
  <c r="P27" i="2"/>
  <c r="C27" i="2"/>
  <c r="P26" i="2"/>
  <c r="C26" i="2"/>
  <c r="P21" i="2"/>
  <c r="C21" i="2"/>
  <c r="P20" i="2"/>
  <c r="C20" i="2"/>
  <c r="P19" i="2"/>
  <c r="C19" i="2"/>
  <c r="P18" i="2"/>
  <c r="C18" i="2"/>
  <c r="P13" i="2"/>
  <c r="C13" i="2"/>
  <c r="P12" i="2"/>
  <c r="C12" i="2"/>
  <c r="P11" i="2"/>
  <c r="C11" i="2"/>
  <c r="P10" i="2"/>
  <c r="C10" i="2"/>
</calcChain>
</file>

<file path=xl/comments1.xml><?xml version="1.0" encoding="utf-8"?>
<comments xmlns="http://schemas.openxmlformats.org/spreadsheetml/2006/main">
  <authors>
    <author/>
  </authors>
  <commentList>
    <comment ref="C10" authorId="0">
      <text>
        <r>
          <rPr>
            <sz val="10"/>
            <color rgb="FF000000"/>
            <rFont val="Arial"/>
          </rPr>
          <t xml:space="preserve">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t>
        </r>
      </text>
    </comment>
    <comment ref="C11" authorId="0">
      <text>
        <r>
          <rPr>
            <sz val="10"/>
            <color rgb="FF000000"/>
            <rFont val="Arial"/>
          </rPr>
          <t xml:space="preserve">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0"/>
            <color rgb="FF000000"/>
            <rFont val="Arial"/>
          </rPr>
          <t xml:space="preserve">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
* Makes clear links from the Core Report to any references used (references should point to an entry in the Annotated Resource Review).
Jennifer English:
</t>
        </r>
      </text>
    </comment>
    <comment ref="C13" authorId="0">
      <text>
        <r>
          <rPr>
            <sz val="10"/>
            <color rgb="FF000000"/>
            <rFont val="Arial"/>
          </rPr>
          <t>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r>
      </text>
    </comment>
    <comment ref="C18" authorId="0">
      <text>
        <r>
          <rPr>
            <sz val="10"/>
            <color rgb="FF000000"/>
            <rFont val="Arial"/>
          </rPr>
          <t xml:space="preserve">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 </t>
        </r>
      </text>
    </comment>
    <comment ref="C19" authorId="0">
      <text>
        <r>
          <rPr>
            <sz val="10"/>
            <color rgb="FF000000"/>
            <rFont val="Arial"/>
          </rPr>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r>
      </text>
    </comment>
    <comment ref="C20" authorId="0">
      <text>
        <r>
          <rPr>
            <sz val="10"/>
            <color rgb="FF000000"/>
            <rFont val="Arial"/>
          </rPr>
          <t xml:space="preserve">Design. Meme 3: Project Design and Engagement
Did the associate identify, look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            </t>
        </r>
      </text>
    </comment>
    <comment ref="C21" authorId="0">
      <text>
        <r>
          <rPr>
            <sz val="10"/>
            <color rgb="FF000000"/>
            <rFont val="Arial"/>
          </rPr>
          <t xml:space="preserve">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   </t>
        </r>
      </text>
    </comment>
    <comment ref="C26" authorId="0">
      <text>
        <r>
          <rPr>
            <sz val="10"/>
            <color rgb="FF000000"/>
            <rFont val="Arial"/>
          </rPr>
          <t>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r>
      </text>
    </comment>
    <comment ref="C27" authorId="0">
      <text>
        <r>
          <rPr>
            <sz val="10"/>
            <color rgb="FF000000"/>
            <rFont val="Arial"/>
          </rPr>
          <t>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r>
      </text>
    </comment>
    <comment ref="C28" authorId="0">
      <text>
        <r>
          <rPr>
            <sz val="10"/>
            <color rgb="FF000000"/>
            <rFont val="Arial"/>
          </rPr>
          <t xml:space="preserve">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
</t>
        </r>
      </text>
    </comment>
    <comment ref="C29" authorId="0">
      <text>
        <r>
          <rPr>
            <sz val="10"/>
            <color rgb="FF000000"/>
            <rFont val="Arial"/>
          </rPr>
          <t xml:space="preserve">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
</t>
        </r>
      </text>
    </comment>
    <comment ref="C34" authorId="0">
      <text>
        <r>
          <rPr>
            <sz val="10"/>
            <color rgb="FF000000"/>
            <rFont val="Arial"/>
          </rPr>
          <t>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r>
      </text>
    </comment>
    <comment ref="C35" authorId="0">
      <text>
        <r>
          <rPr>
            <sz val="10"/>
            <color rgb="FF000000"/>
            <rFont val="Arial"/>
          </rPr>
          <t>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r>
      </text>
    </comment>
    <comment ref="C36" authorId="0">
      <text>
        <r>
          <rPr>
            <sz val="10"/>
            <color rgb="FF000000"/>
            <rFont val="Arial"/>
          </rPr>
          <t xml:space="preserve">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
</t>
        </r>
      </text>
    </comment>
    <comment ref="C37" authorId="0">
      <text>
        <r>
          <rPr>
            <sz val="10"/>
            <color rgb="FF000000"/>
            <rFont val="Arial"/>
          </rPr>
          <t xml:space="preserve">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
</t>
        </r>
      </text>
    </comment>
    <comment ref="C42" authorId="0">
      <text>
        <r>
          <rPr>
            <sz val="10"/>
            <color rgb="FF000000"/>
            <rFont val="Arial"/>
          </rPr>
          <t xml:space="preserve">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
</t>
        </r>
      </text>
    </comment>
    <comment ref="C43" authorId="0">
      <text>
        <r>
          <rPr>
            <sz val="10"/>
            <color rgb="FF000000"/>
            <rFont val="Arial"/>
          </rPr>
          <t xml:space="preserve">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
</t>
        </r>
      </text>
    </comment>
    <comment ref="C44" authorId="0">
      <text>
        <r>
          <rPr>
            <sz val="10"/>
            <color rgb="FF000000"/>
            <rFont val="Arial"/>
          </rPr>
          <t xml:space="preserve">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0"/>
            <color rgb="FF000000"/>
            <rFont val="Arial"/>
          </rPr>
          <t xml:space="preserve">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
</t>
        </r>
      </text>
    </comment>
  </commentList>
</comments>
</file>

<file path=xl/sharedStrings.xml><?xml version="1.0" encoding="utf-8"?>
<sst xmlns="http://schemas.openxmlformats.org/spreadsheetml/2006/main" count="566" uniqueCount="222">
  <si>
    <t>OUTPUT PACKET ELEMENT CHECKLIST</t>
  </si>
  <si>
    <t>Output Packet Workbook version 1.4.1 February 2009</t>
  </si>
  <si>
    <t>Here are the elements that must be included in this Output Packet. Check them off in the appropriate box as they're completed. You may want to format and print out this sheet for quick reference while working on your OP.</t>
  </si>
  <si>
    <t>Check when complete!</t>
  </si>
  <si>
    <t>Core Content</t>
  </si>
  <si>
    <t>Description</t>
  </si>
  <si>
    <t>Requirements</t>
  </si>
  <si>
    <t>INCLUDED IN WORD COUNT?</t>
  </si>
  <si>
    <t>PART 1: COMMENTARY</t>
  </si>
  <si>
    <t>Table of Contents</t>
  </si>
  <si>
    <t>Give an overview of all the different elements that you’ve included.</t>
  </si>
  <si>
    <t>x</t>
  </si>
  <si>
    <t>Optional</t>
  </si>
  <si>
    <t>YES</t>
  </si>
  <si>
    <t>Output Packet Specification</t>
  </si>
  <si>
    <t>The Output Specification is a reflection on how this output packet integrates with the associate's life, pathway, project and professional skill building. It is also a summary of the associate's output packet and a means to explain to the reader how to proceed.
The Output Specification should include:
    * Includes note to reviewer about navigation and instructions for the reviewer (especially when using alternative media). The reader knows how to proceed (where to begin and what attachments they will find).
    * Abstract/summary of actual core report – summarizes output report's main theme, purpose and findings, and how this might fit into the associate's overall pathway.
    * Overview of OP design methodology. Articulates the design process, principles, tools or models the associate used. Mention the goals of the OP, perhaps they have goals related to presentation, content or process.</t>
  </si>
  <si>
    <t>Required</t>
  </si>
  <si>
    <t>"The making of" / Digiphon</t>
  </si>
  <si>
    <t>The digital recipes the associate used to make this OP plus an estimate of the time it took.</t>
  </si>
  <si>
    <t>NO</t>
  </si>
  <si>
    <t>Pathway Reflection</t>
  </si>
  <si>
    <t>The Pathway Reflection section should include:
    1. Life Update (How life circumstance effect the associate's pathway)
    2. Pathway Tracking (Refers back to LIPD and tracks progress and changes)
    3. Participation Record (Includes evidence of engagement within Gaia U community - notes from at least 1 Action learning guild meeting required)
    4. Managing Time and Promises (Summary of the associate's ability for and the tools used to manage their pathway; considers any necessary renegotiations)
    5. Project Integration - (Reflection on current projects and how the project reported in this OP effects the associate's pathway)
    6. Skillflex Assessment (Tracking skills gained - refer back to LIPD)</t>
  </si>
  <si>
    <t>Output Packet Process Reflection</t>
  </si>
  <si>
    <t>This section is used for any final reflections on the entire OP creation process. What did the associate learn? What were the highlights and challenges? What would the associate do differently next time? Did the associate meet his/her design goals for the OP? Also share reflections on how the associate incorporated feedback from peer and pro reviews, and an overview of the associate's dissemination efforts.</t>
  </si>
  <si>
    <t>Un/Learning Journal Excerpts</t>
  </si>
  <si>
    <t>Evidence of the assocaite's ongoing documentation - This can be learning journal excerpts or links to blog entries. Includes at least two that relate to the content of the associate's OP.</t>
  </si>
  <si>
    <t>PART 2: CORE REPORT</t>
  </si>
  <si>
    <t>The core report is the bulk of your Output Packet. While the specification and reflections need only be 250-500 words each, the actual report should comprise the rest of your word count. The report should include at a minimum the following sections:
- Introduction (Overview of contents and key threads)
- Project Specification (Overview of context and project design methodology)
- Critical Evaluation (A look at your external references to best practices in the field)
- Main Body (In-depth context, outcomes and 
- Conclusion (An integrated summary of key threads and next steps)</t>
  </si>
  <si>
    <t>Project Report</t>
  </si>
  <si>
    <t>The core report is the bulk of the associate's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</si>
  <si>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</si>
  <si>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</si>
  <si>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the associate makes reference to (books, published  journals, websites etc.) along with his/her own notes as to why these were useful.</t>
  </si>
  <si>
    <t>Evidence of Outcomes</t>
  </si>
  <si>
    <t>Images, videos, news paper clippings, flyers, brochures, teaching plans, grant applications, materials taught/published, affidavits, shout outs, or any other evidence of the associate's project work.</t>
  </si>
  <si>
    <t>Project Design Elements</t>
  </si>
  <si>
    <t>Additional project design documentation such as, sketches, drafts of design, brainstorm maps, meeting notes, pictures of flip charts or white boards, timeline, Gantt Charts or other evidence of the associate's project design process.</t>
  </si>
  <si>
    <t>Project Related Journal Entries</t>
  </si>
  <si>
    <t>Excerpts from the associate's learning journal that provide additional support to his/her project docuemntation.</t>
  </si>
  <si>
    <t>Extra Processes</t>
  </si>
  <si>
    <t>OP Evaluation Workbook</t>
  </si>
  <si>
    <t>OP Checklist: What you're looking at right now! Finish all the elements and check them off.</t>
  </si>
  <si>
    <t>Self Review</t>
  </si>
  <si>
    <t>The associate has completed a self-review of their own OP according to the criteria. Descriptions of the criteria can be found on the final tab of the worksheet. Must include a grade and commentary for each criteria.</t>
  </si>
  <si>
    <t>Posted on ePortfolio</t>
  </si>
  <si>
    <t>The associate is required to make his/her output packet material accessible on the ePortfolio site.</t>
  </si>
  <si>
    <t>Output Packet Complete?</t>
  </si>
  <si>
    <t>Project Output Packet
Peer Review Form</t>
  </si>
  <si>
    <t>Enter comments below for each criteria. There is also plenty of space to provide additional reflections in each section, and at the end of this form.</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</si>
  <si>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</si>
  <si>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</si>
  <si>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</si>
  <si>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</si>
  <si>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</si>
  <si>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</si>
  <si>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</si>
  <si>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</si>
  <si>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</si>
  <si>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</si>
  <si>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</si>
  <si>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</si>
  <si>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</si>
  <si>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</si>
  <si>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</si>
  <si>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</si>
  <si>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</si>
  <si>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</si>
  <si>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</si>
  <si>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</si>
  <si>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</si>
  <si>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</si>
  <si>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t>Everything here seems good.</t>
  </si>
  <si>
    <t>GAPS</t>
  </si>
  <si>
    <t>Well done.</t>
  </si>
  <si>
    <t>Section total =</t>
  </si>
  <si>
    <t>Additional comments:</t>
  </si>
  <si>
    <t>D</t>
  </si>
  <si>
    <t>Design skills</t>
  </si>
  <si>
    <t>You explain your approach very clearly and articulately.</t>
  </si>
  <si>
    <t>A</t>
  </si>
  <si>
    <t>Action learning skills</t>
  </si>
  <si>
    <t>P</t>
  </si>
  <si>
    <t>Process skills</t>
  </si>
  <si>
    <t>O</t>
  </si>
  <si>
    <t>Outcomes</t>
  </si>
  <si>
    <t>OK</t>
  </si>
  <si>
    <t>E</t>
  </si>
  <si>
    <t>NOTE:   The CHECK column prevents more than one entry per row. If FALSE appears in Column O after entering the score, check the inputs.</t>
  </si>
  <si>
    <t>TOTAL MARK =</t>
  </si>
  <si>
    <t>Peer Reviewer's narrative evaluation of the Output Packet:       What went well? What was challenging? Thoughts for next output?</t>
  </si>
  <si>
    <t>INTERNAL GRADE =</t>
  </si>
  <si>
    <t>C</t>
  </si>
  <si>
    <t>B</t>
  </si>
  <si>
    <t>DESCRIPTIONS OF PoDAPO CRITERIA</t>
  </si>
  <si>
    <t>Output Packet Workbook version 3.0 December 2013</t>
  </si>
  <si>
    <t>Here are the descriptions of Review Elements for the Project OP's 2-4:</t>
  </si>
  <si>
    <t>Presentation and organization of output</t>
  </si>
  <si>
    <t>Editing, shape, size</t>
  </si>
  <si>
    <t>Po. Meme 1: Editing, shape, size
Editing: Use of grammar, spelling, punctuation, sentence construction, numbering, references, vocabulary, avoiding unnecessary repetition.
Shape: The associate included all the necessary elements and they are easy to find. The Output Packet was easy for reviewers to navigate. Supporting evidence sections are used to: keep the core report short and clear of unnecessary technical clutter provide opportunities for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t>
  </si>
  <si>
    <t>Mix of media, genres and styles</t>
  </si>
  <si>
    <t>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The associate's story-telling abilities (sparkly, authentic, moving).
Styles = fonts, images, color, graphical look and feel etc.
An OP need not be 'flashy' to score well in this category, the emphasis is on relevance and helpfulness of the chosen techniques. Note that research and choice in this field is an opportunity to use design thinking and thus the associate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t>
  </si>
  <si>
    <t>Structure, flow and use of illustrations and examples</t>
  </si>
  <si>
    <t>Po. Meme 3: Structure, flow, use of illustrations and examples
How easy is it to navigate around the OP (Table of Contents, Tabs, etc.)?
The associate included a clear introduction and conclusion, and a note to the reviewer about navigation. 
Structure allows the associate's thinking to unfold in an understandable way - links between levels in the flow of argument are credible - the reader can tell how the associate got from A to B and what elements make up an argument. Illustrations and examples truly illuminate proposals and are used with sufficient frequency. References* to other materials (other peoples' and the Associate's) are present and clear to follow. The work reads well and engages a wide audience.
* Makes clear links from the Core Report to any references used (references should point to an entry in the Annotated Resource Review).</t>
  </si>
  <si>
    <t>Output Packet Management</t>
  </si>
  <si>
    <t>Po. Meme 4: Output Packet Management (Managing time, managing promises  for OP)
Relates specifically to production of this OP. Did the associate make the OP Bus they agreed on and 
is OP complete (has all the required elements) including self and peer review and is it readily available to peers and reviewers from the associate's profile page?</t>
  </si>
  <si>
    <t>Articulation and Tracking of Approach</t>
  </si>
  <si>
    <t>Design.  Meme 1:  Articulation and Tracking of Approach
Has the associate explained what design approaches/organizing frameworks and processes were considered for the design of both their project(s) and their OP? References to use of the Cynefin model to assess the context would be appropriate here - can you see this?
Tracking: What was their final choice and how well did it work (according to their own reflections and your observations) in relation to: 
1. Pathway 
2. Projects
3. Output Packets</t>
  </si>
  <si>
    <t>Reflections on Intervention Points, Timing and Transitions</t>
  </si>
  <si>
    <t>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analyzing the systems involved and by explaining their reasons for making the interventions they did, when they did?
Tracking: Were these good choices of intervention points and timing (considering the outcomes)? Is there evidence presented for these conclusions?
Has the associate reflected on whether they would intervene at a different point or at a different time if they were doing the project again?
Are the associate's transitions becoming more consciously attended to?</t>
  </si>
  <si>
    <t>Project Design and Engagement</t>
  </si>
  <si>
    <t>Design. Meme 3: Project Design and Engagement
Did the associate identify, look at and use any general design principles to guide their project work? Did they discuss any changes they considered necessary to adapt to any specific context? Is there a refection of the effectiveness of their choices? 
In what ways has the associate evidenced good use of design skills to influence the quality of their projects and action learning pathway so far?</t>
  </si>
  <si>
    <t>Output Packet Design</t>
  </si>
  <si>
    <t>Design. Meme 4: Output Packet Design
Did the associate rise to the challenge and use the Output Packet as a design opportunity? What elements did they design? What was the process? What went well? What was challenging?    
What design tools, principles or models did they use? Did they articulate their design goals in the OP Specification and then track whether or not they met these goals in the OP Process Reflection? Did they share their design learnings and how this may influence the design of future OPs?</t>
  </si>
  <si>
    <t>Action learning skills for Projects AND Output Packet</t>
  </si>
  <si>
    <t>Balance Between Doing and Thinking</t>
  </si>
  <si>
    <t>Action Learning. Meme 1: Balance Between Doing and Thinking
(Concrete Experience and Abstract Conceptualization in Kolb's terms)
Does the associate show balance between action and thought? For example, is there evidence that they are able to get to action and act (relatively) effortlessly, while making thoughtful choices of how and when to act?
Tracking: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and show how they generate meaning and arrive at understandings in complex situations? Does the associate demonstrate that they can work logically, systematically AND use their intuition well?</t>
  </si>
  <si>
    <t>Balance Between Reflection and Experimentation</t>
  </si>
  <si>
    <t>Action Learning. Meme 2: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(while trusting their capacity for incisive judgments),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Do they show readiness and inventiveness around designing and operating pilots and trials (rapid prototypes) to check (with calculated risk) the validity of their assumptions and proposals before rolling out full scale projects? Do they move to a getting things done phase with ease and not get stuck in thinking things out to the n'th degree before acting? Do they see constraints as opportunities?</t>
  </si>
  <si>
    <t>Transformation of Self and Context</t>
  </si>
  <si>
    <t>Action Learning. Meme 3: Transformation of Self and Context
Did the associate develop goals about what sorts of change they wanted to see happen in a) the context as part of their intervention point analysis?  - these are Project outcomes as in the 5P's -  and b) is there evidence that their work has moved them towards their own transformation? - (these are Personal outcomes as in the 5P's)
Tracking: - Does the associate relate Project and Personal outcomes back to the goals?
What evidence is there of consideration of the intersections arising from the patrix in the context and in the meme-plex of the associate? Have they shown how they have been able to make a difference to these memes ? - these are Patrix outcomes as in the 5P's
Is the associate engaged in harvesting and incorporating feedback from peers and advisors? Are they actively providing feedback to peers, advisors and program facilitators, so that they can partake in dynamically steering the context?</t>
  </si>
  <si>
    <t>Reflections on Un/Learning Patterns and Skill-flexes</t>
  </si>
  <si>
    <t>Action Learning. Meme 4: Reflections on Un/Learning Patterns and Skill-flexes 
Has the associate indicated and analyzed ways of un/learning in order to know how to create future learning opportunities on a personal, professional and project level? Did the associate provide any examples of un/learning patterns? Did they complete a skillfex assessment, to validate their current skills?</t>
  </si>
  <si>
    <t>Project Management Skills</t>
  </si>
  <si>
    <t>Process Skills. Meme 1:  Project Management Skills (managing time and managing promises for project)
Is there evidence to show how the associate has focused on and improved their abilities to manage time and manage promises as a project manager? Have they described their roles and accountabilities during project implementation phases?</t>
  </si>
  <si>
    <t>Critical Evaluation Skills and Reference to Good Practices Elsewhere</t>
  </si>
  <si>
    <t>Process Skills. Meme 2: Critical Evaluation of Thinking and Reference to Good Practices Elsewhere - Validation of Knowledge
Is it clear that the associate has made thoughtful attempts to balance evidence arising from their own first-hand experience with the experience and thinking of others working in relevant fields? Has the associate consciously sought out allies whose opinions are validated in some way and, by this mean, validated their own thinking.
Where the associate's thinking demonstrates significant independence from that of others, and has the associate made efforts to analyze the reasons why? Think of this as comparative assessment in which the associate has compared and contrasted their thinking with the thinking of others.
Is there an Annotated (critically evaluated) Resource Review of relevant resources?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t>
  </si>
  <si>
    <t>Collaboration, Participation, and Use of Peers, Allies, Mentors</t>
  </si>
  <si>
    <t>Process Skills. Meme 3: Collaboration, Participation, and Use of Peers, Allies, Mentors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peer support, action learning guilds, main advisers, skill-flex advisers, friends and family?
Is there evidence that the associate has sought to extend collaboration and participation efforts to people in their local community and/or people in wider work-nets.
Did the associate mention important peers, allies and mentors, and the outcomes related to these relationships?</t>
  </si>
  <si>
    <t>Leadership, Facilitation and Mentoring Efforts</t>
  </si>
  <si>
    <t>Process Skills. Meme 4: Leadership, Facilitation and Mentoring Efforts
Did the associate make efforts to advance the project of enabling everyone (including themselves) to step into their full leadership capacities? Is there evidence that they were conscious of choices around being an active follower, a support person and how about evidence of providing mentoring assistance to others? 
Are there examples of the associate improving the processes between people by, for example, facilitating and mentoring them to use think and listens, the 4 questions, etc.?</t>
  </si>
  <si>
    <t>Practical Benefits to the Field</t>
  </si>
  <si>
    <t>Outcomes. Meme 1: - Practical Benefits to the Field
Consider the associate's work on three levels of impact: local, Gaia U. community, and the 'global' field related to the project(s). Has the associate made a realistic appraisal of the 'value' of their work according to likely effects / impact on the field of ecosocial design and regeneration? Who has been impacted and how? What evidence can you show for making these assessments?</t>
  </si>
  <si>
    <t>Adding Value to the Knowledge Commons and Dissemination Efforts</t>
  </si>
  <si>
    <t>Outcomes. Meme 2: - Adding Value to the Knowledge Commons and Dissemination Efforts
The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What were the associate's intentions related to dissemination efforts?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willingness around exposing new thinking to the world.</t>
  </si>
  <si>
    <t>Competence and Attention for Personal Development</t>
  </si>
  <si>
    <t>Outcomes. Meme 3: Competence and Attention for Personal Development
The Associate has indicated and shared major un/learning's in various areas of their personal life, and by this raised their awareness and created a base to reflect on and analyze their life path?
What personal insights and gains were harvested in this cycle and what difference will these make in the future learning pathway? Examples: 
Patrix-busting
Zone 0 Cultivation
Unlearnings
Discharging Distresses
Inter &amp; Intra-Personal Communication</t>
  </si>
  <si>
    <t>Competence and Attention to Professional Development</t>
  </si>
  <si>
    <t>Outcomes. Meme 4: Competence and Attention for Professional Development
Has the associate indicated and evidenced an appreciation of their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</si>
  <si>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WORD COUNTS</t>
  </si>
  <si>
    <t>Required OP Elements 
X=required/included in word count x=required/not included in word count</t>
  </si>
  <si>
    <t>Total # of OPs</t>
  </si>
  <si>
    <t>BSc Yr 1</t>
  </si>
  <si>
    <t>BSc Yr 2</t>
  </si>
  <si>
    <t>BSc Yr 4</t>
  </si>
  <si>
    <t>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</si>
  <si>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</si>
  <si>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</si>
  <si>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</si>
  <si>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</si>
  <si>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</si>
  <si>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</si>
  <si>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</si>
  <si>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</si>
  <si>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</si>
  <si>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</si>
  <si>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</si>
  <si>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</si>
  <si>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</si>
  <si>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Average time frame to read the required OP elements</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</si>
  <si>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</si>
  <si>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</si>
  <si>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</si>
  <si>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</si>
  <si>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</si>
  <si>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</si>
  <si>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</si>
  <si>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</si>
  <si>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</si>
  <si>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</si>
  <si>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</si>
  <si>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</si>
  <si>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</si>
  <si>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</si>
  <si>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</si>
  <si>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</si>
  <si>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</si>
  <si>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</si>
  <si>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</si>
  <si>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</si>
  <si>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</si>
  <si>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Collection, reflection and documentation of prior learning.</t>
  </si>
  <si>
    <t>1h</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</si>
  <si>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</si>
  <si>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</si>
  <si>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</si>
  <si>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</si>
  <si>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</si>
  <si>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</si>
  <si>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</si>
  <si>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</si>
  <si>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</si>
  <si>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</si>
  <si>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</si>
  <si>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</si>
  <si>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</si>
  <si>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</si>
  <si>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</si>
  <si>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</si>
  <si>
    <r>
      <t xml:space="preserve">ASSOCIATE NAME: </t>
    </r>
    <r>
      <rPr>
        <b/>
        <sz val="11"/>
        <color rgb="FF0000D4"/>
        <rFont val="Trebuchet MS"/>
      </rPr>
      <t>Laura Kaestele</t>
    </r>
  </si>
  <si>
    <r>
      <t xml:space="preserve">PEER REVIEWER NAME: </t>
    </r>
    <r>
      <rPr>
        <b/>
        <sz val="11"/>
        <color rgb="FF0000D4"/>
        <rFont val="Trebuchet MS"/>
      </rPr>
      <t>Jensen Buehler</t>
    </r>
  </si>
  <si>
    <r>
      <t>REVIEW DATE: 4/</t>
    </r>
    <r>
      <rPr>
        <b/>
        <sz val="11"/>
        <color rgb="FF0000D4"/>
        <rFont val="Trebuchet MS"/>
      </rPr>
      <t>13/14</t>
    </r>
  </si>
  <si>
    <r>
      <t xml:space="preserve">OUTPUT PACKET NUMBER: </t>
    </r>
    <r>
      <rPr>
        <b/>
        <sz val="11"/>
        <color rgb="FF0000D4"/>
        <rFont val="Trebuchet MS"/>
      </rPr>
      <t>Cap OP1</t>
    </r>
  </si>
  <si>
    <t>You seem very organized, but OP wasn't timed well with actual deadline.</t>
  </si>
  <si>
    <t>Needed an extension on the peer review.</t>
  </si>
  <si>
    <r>
      <rPr>
        <sz val="9"/>
        <color rgb="FF000000"/>
        <rFont val="Trebuchet MS"/>
      </rPr>
      <t>Your OP wasn't ready on time which I think counts as an intervention, etc</t>
    </r>
    <r>
      <rPr>
        <sz val="9"/>
        <color rgb="FF000000"/>
        <rFont val="Trebuchet MS"/>
      </rPr>
      <t xml:space="preserve"> but they weren't clearly defined anywhere.</t>
    </r>
  </si>
  <si>
    <t>A lot of different pictures, mind maps, etc.</t>
  </si>
  <si>
    <t>I really enjoyed the resource refernces at the bottom of core report content pages</t>
  </si>
  <si>
    <t>Lots of design prcoess diagrams</t>
  </si>
  <si>
    <t>Lots of design skills implemented here: sadia, flowcharts, design webs and each spoken to specifically</t>
  </si>
  <si>
    <t>Zone 00 personal growth design web was empowering</t>
  </si>
  <si>
    <r>
      <t xml:space="preserve">Would like to hear more about the development of </t>
    </r>
    <r>
      <rPr>
        <sz val="9"/>
        <color rgb="FF000000"/>
        <rFont val="Trebuchet MS"/>
      </rPr>
      <t>professional</t>
    </r>
    <r>
      <rPr>
        <sz val="9"/>
        <color rgb="FF000000"/>
        <rFont val="Trebuchet MS"/>
      </rPr>
      <t xml:space="preserve"> skillflex</t>
    </r>
    <r>
      <rPr>
        <sz val="9"/>
        <color rgb="FF000000"/>
        <rFont val="Trebuchet MS"/>
      </rPr>
      <t>es, seems to have a great reach on personal transformations and un/learnings.</t>
    </r>
  </si>
  <si>
    <t>Good un/learning entries</t>
  </si>
  <si>
    <r>
      <rPr>
        <sz val="9"/>
        <color rgb="FF000000"/>
        <rFont val="Trebuchet MS"/>
      </rPr>
      <t>I think it is great to have the adaption piece to hold yourself accountable for future changes and next steps to take when it comes to tweaking</t>
    </r>
    <r>
      <rPr>
        <sz val="9"/>
        <color rgb="FF000000"/>
        <rFont val="Trebuchet MS"/>
      </rPr>
      <t>.</t>
    </r>
  </si>
  <si>
    <t>The implementation page clearly states a specific timeline and support and how to track management process.</t>
  </si>
  <si>
    <t>Seems like you have discovered lots of self-un/learnings through this OP and patterns that surface, you also talk about how to tweak and adjust decisions.</t>
  </si>
  <si>
    <t>Would like to see you elaborate more on this topic. Maybe a projected skillflex for the end of your Capstone year</t>
  </si>
  <si>
    <t>Displays use of collaboration well.</t>
  </si>
  <si>
    <t>I feel like this is specified in your learning commitments, could go a little deeper with it.</t>
  </si>
  <si>
    <t>I feel like this is articulated well and very honest about the difficulties of commiting to projects for an entire year. Very authentic and good  project ideas.</t>
  </si>
  <si>
    <t>Clearly states you want to use your knowledge to engage with the Gaia U community,  and to empower other people to live up to their potential- could state WHY.</t>
  </si>
  <si>
    <t>Seems like you have a handle on this and want to get more involved with radio calls, advisor sessions, etc.</t>
  </si>
  <si>
    <t xml:space="preserve">I think you did a great job incorporating a lot of different media genres.  I thouroughly enjoyed going through and seeing all the images, mindmaps and pictures.  I also personally like the resource references you had at the bottom of each page, I thought that was very handy to demonstrate what your inspirations were on each phase of this LIPD.  I liked your learning commitments and would like to see you expand more on the professional skills you desire to gain from this year.   I think you did a great job at documenting your personal growth and how you would like to see yourself grow even more. Overall, besides your OP content being late, I think it was great that you committed to making the deadline and then reaching out to your peer reviewer (me) and clearly communicating your needs.  I am amazed at the personal growth work you are focusing on and your design skillset to achieve your goals and projects.  Great job Laura!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</si>
</sst>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0" x14ac:knownFonts="1">
    <font>
      <sz val="10"/>
      <color rgb="FF000000"/>
      <name val="Arial"/>
    </font>
    <font>
      <b/>
      <i/>
      <sz val="10"/>
      <color rgb="FF000000"/>
      <name val="Arial"/>
    </font>
    <font>
      <sz val="10"/>
      <color rgb="FF000000"/>
      <name val="Arial"/>
    </font>
    <font>
      <b/>
      <sz val="12"/>
      <color rgb="FF000000"/>
      <name val="Trebuchet MS"/>
    </font>
    <font>
      <b/>
      <sz val="11"/>
      <color rgb="FF000000"/>
      <name val="Trebuchet MS"/>
    </font>
    <font>
      <i/>
      <sz val="10"/>
      <color rgb="FF000000"/>
      <name val="Trebuchet MS"/>
    </font>
    <font>
      <sz val="10"/>
      <color rgb="FF000000"/>
      <name val="Arial"/>
    </font>
    <font>
      <b/>
      <i/>
      <sz val="22"/>
      <color rgb="FF000000"/>
      <name val="Arial"/>
    </font>
    <font>
      <b/>
      <sz val="12"/>
      <color rgb="FFDD0806"/>
      <name val="Trebuchet MS"/>
    </font>
    <font>
      <b/>
      <i/>
      <sz val="10"/>
      <color rgb="FF000000"/>
      <name val="Verdana"/>
    </font>
    <font>
      <b/>
      <sz val="11"/>
      <color rgb="FF000000"/>
      <name val="Trebuchet MS"/>
    </font>
    <font>
      <sz val="10"/>
      <color rgb="FF000000"/>
      <name val="Arial"/>
    </font>
    <font>
      <b/>
      <i/>
      <sz val="10"/>
      <color rgb="FF000000"/>
      <name val="Verdana"/>
    </font>
    <font>
      <b/>
      <sz val="10"/>
      <color rgb="FF000000"/>
      <name val="Trebuchet MS"/>
    </font>
    <font>
      <sz val="16"/>
      <color rgb="FFDD0806"/>
      <name val="Times New Roman"/>
    </font>
    <font>
      <b/>
      <sz val="11"/>
      <color rgb="FF0000D4"/>
      <name val="Trebuchet MS"/>
    </font>
    <font>
      <sz val="11"/>
      <color rgb="FFDD0806"/>
      <name val="Trebuchet MS"/>
    </font>
    <font>
      <b/>
      <sz val="12"/>
      <color rgb="FFDD0806"/>
      <name val="Trebuchet MS"/>
    </font>
    <font>
      <b/>
      <sz val="11"/>
      <color rgb="FFDD0806"/>
      <name val="Trebuchet MS"/>
    </font>
    <font>
      <b/>
      <i/>
      <sz val="22"/>
      <color rgb="FF000000"/>
      <name val="Trebuchet MS"/>
    </font>
    <font>
      <sz val="9"/>
      <color rgb="FF000000"/>
      <name val="Times New Roman"/>
    </font>
    <font>
      <b/>
      <sz val="16"/>
      <color rgb="FFDD0806"/>
      <name val="Trebuchet MS"/>
    </font>
    <font>
      <sz val="10"/>
      <color rgb="FF000000"/>
      <name val="Arial"/>
    </font>
    <font>
      <b/>
      <sz val="11"/>
      <color rgb="FF0000D4"/>
      <name val="Trebuchet MS"/>
    </font>
    <font>
      <sz val="10"/>
      <color rgb="FF000000"/>
      <name val="Arial"/>
    </font>
    <font>
      <b/>
      <i/>
      <sz val="10"/>
      <color rgb="FF000000"/>
      <name val="Verdana"/>
    </font>
    <font>
      <sz val="10"/>
      <color rgb="FF000000"/>
      <name val="Arial"/>
    </font>
    <font>
      <sz val="10"/>
      <color rgb="FF000000"/>
      <name val="Arial"/>
    </font>
    <font>
      <sz val="10"/>
      <color rgb="FF000000"/>
      <name val="Arial"/>
    </font>
    <font>
      <sz val="10"/>
      <color rgb="FF0000D4"/>
      <name val="Trebuchet MS"/>
    </font>
    <font>
      <b/>
      <sz val="10"/>
      <color rgb="FFDD0806"/>
      <name val="Trebuchet MS"/>
    </font>
    <font>
      <sz val="8"/>
      <color rgb="FF000000"/>
      <name val="Trebuchet MS"/>
    </font>
    <font>
      <b/>
      <i/>
      <sz val="12"/>
      <color rgb="FF000000"/>
      <name val="Calibri"/>
    </font>
    <font>
      <sz val="10"/>
      <color rgb="FF000000"/>
      <name val="Trebuchet MS"/>
    </font>
    <font>
      <b/>
      <i/>
      <sz val="6"/>
      <color rgb="FF000000"/>
      <name val="Verdana"/>
    </font>
    <font>
      <sz val="10"/>
      <color rgb="FF000000"/>
      <name val="Trebuchet MS"/>
    </font>
    <font>
      <sz val="10"/>
      <color rgb="FF000000"/>
      <name val="Arial"/>
    </font>
    <font>
      <b/>
      <i/>
      <sz val="10"/>
      <color rgb="FF000000"/>
      <name val="Arial"/>
    </font>
    <font>
      <b/>
      <i/>
      <sz val="12"/>
      <color rgb="FF000000"/>
      <name val="Calibri"/>
    </font>
    <font>
      <b/>
      <sz val="16"/>
      <color rgb="FF000000"/>
      <name val="Trebuchet MS"/>
    </font>
    <font>
      <sz val="16"/>
      <color rgb="FF000000"/>
      <name val="Trebuchet MS"/>
    </font>
    <font>
      <b/>
      <i/>
      <sz val="12"/>
      <color rgb="FF0000D4"/>
      <name val="Trebuchet MS"/>
    </font>
    <font>
      <sz val="10"/>
      <color rgb="FF0000D4"/>
      <name val="Trebuchet MS"/>
    </font>
    <font>
      <b/>
      <sz val="9"/>
      <color rgb="FF000000"/>
      <name val="Trebuchet MS"/>
    </font>
    <font>
      <b/>
      <i/>
      <sz val="9"/>
      <color rgb="FF000000"/>
      <name val="Verdana"/>
    </font>
    <font>
      <b/>
      <sz val="11"/>
      <color rgb="FF000000"/>
      <name val="Times New Roman"/>
    </font>
    <font>
      <sz val="8"/>
      <color rgb="FF000000"/>
      <name val="Trebuchet MS"/>
    </font>
    <font>
      <b/>
      <sz val="10"/>
      <color rgb="FFDD0806"/>
      <name val="Trebuchet MS"/>
    </font>
    <font>
      <b/>
      <i/>
      <sz val="22"/>
      <color rgb="FF000000"/>
      <name val="Arial"/>
    </font>
    <font>
      <sz val="10"/>
      <color rgb="FF000000"/>
      <name val="Trebuchet MS"/>
    </font>
    <font>
      <b/>
      <i/>
      <sz val="11"/>
      <color rgb="FF0000D4"/>
      <name val="Trebuchet MS"/>
    </font>
    <font>
      <sz val="10"/>
      <color rgb="FF000000"/>
      <name val="Trebuchet MS"/>
    </font>
    <font>
      <sz val="11"/>
      <color rgb="FFDD0806"/>
      <name val="Trebuchet MS"/>
    </font>
    <font>
      <b/>
      <sz val="11"/>
      <color rgb="FF000000"/>
      <name val="Trebuchet MS"/>
    </font>
    <font>
      <b/>
      <sz val="10"/>
      <color rgb="FF000000"/>
      <name val="Trebuchet MS"/>
    </font>
    <font>
      <sz val="10"/>
      <color rgb="FF000000"/>
      <name val="Trebuchet MS"/>
    </font>
    <font>
      <sz val="10"/>
      <color rgb="FF000000"/>
      <name val="Arial"/>
    </font>
    <font>
      <b/>
      <i/>
      <sz val="12"/>
      <color rgb="FF000000"/>
      <name val="Calibri"/>
    </font>
    <font>
      <b/>
      <sz val="18"/>
      <color rgb="FFDD0806"/>
      <name val="Trebuchet MS"/>
    </font>
    <font>
      <sz val="10"/>
      <color rgb="FFDD0806"/>
      <name val="Times New Roman"/>
    </font>
    <font>
      <sz val="10"/>
      <color rgb="FF000000"/>
      <name val="Trebuchet MS"/>
    </font>
    <font>
      <sz val="10"/>
      <color rgb="FF000000"/>
      <name val="Trebuchet MS"/>
    </font>
    <font>
      <sz val="10"/>
      <color rgb="FF0000D4"/>
      <name val="Trebuchet MS"/>
    </font>
    <font>
      <b/>
      <i/>
      <sz val="12"/>
      <color rgb="FF000000"/>
      <name val="Calibri"/>
    </font>
    <font>
      <sz val="10"/>
      <color rgb="FF000000"/>
      <name val="Trebuchet MS"/>
    </font>
    <font>
      <b/>
      <sz val="10"/>
      <color rgb="FF000000"/>
      <name val="Trebuchet MS"/>
    </font>
    <font>
      <b/>
      <sz val="12"/>
      <color rgb="FFDD0806"/>
      <name val="Trebuchet MS"/>
    </font>
    <font>
      <sz val="9"/>
      <color rgb="FF000000"/>
      <name val="Times New Roman"/>
    </font>
    <font>
      <sz val="10"/>
      <color rgb="FF0000D4"/>
      <name val="Trebuchet MS"/>
    </font>
    <font>
      <b/>
      <i/>
      <sz val="12"/>
      <color rgb="FF000000"/>
      <name val="Verdana"/>
    </font>
    <font>
      <sz val="10"/>
      <color rgb="FF000000"/>
      <name val="Trebuchet MS"/>
    </font>
    <font>
      <sz val="10"/>
      <color rgb="FF000000"/>
      <name val="Trebuchet MS"/>
    </font>
    <font>
      <sz val="10"/>
      <color rgb="FF0000D4"/>
      <name val="Trebuchet MS"/>
    </font>
    <font>
      <b/>
      <i/>
      <sz val="10"/>
      <color rgb="FF000000"/>
      <name val="Verdana"/>
    </font>
    <font>
      <sz val="9"/>
      <color rgb="FF000000"/>
      <name val="Times New Roman"/>
    </font>
    <font>
      <sz val="10"/>
      <color rgb="FF000000"/>
      <name val="Trebuchet MS"/>
    </font>
    <font>
      <b/>
      <sz val="11"/>
      <color rgb="FF000000"/>
      <name val="Times New Roman"/>
    </font>
    <font>
      <b/>
      <i/>
      <sz val="10"/>
      <color rgb="FF0000D4"/>
      <name val="Trebuchet MS"/>
    </font>
    <font>
      <b/>
      <i/>
      <sz val="10"/>
      <color rgb="FF000000"/>
      <name val="Verdana"/>
    </font>
    <font>
      <b/>
      <i/>
      <sz val="9"/>
      <color rgb="FF000000"/>
      <name val="Verdana"/>
    </font>
    <font>
      <b/>
      <i/>
      <sz val="12"/>
      <color rgb="FF000000"/>
      <name val="Verdana"/>
    </font>
    <font>
      <sz val="10"/>
      <color rgb="FF000000"/>
      <name val="Trebuchet MS"/>
    </font>
    <font>
      <b/>
      <sz val="12"/>
      <color rgb="FFDD0806"/>
      <name val="Trebuchet MS"/>
    </font>
    <font>
      <b/>
      <sz val="12"/>
      <color rgb="FFDD0806"/>
      <name val="Trebuchet MS"/>
    </font>
    <font>
      <sz val="16"/>
      <color rgb="FF000000"/>
      <name val="Trebuchet MS"/>
    </font>
    <font>
      <sz val="10"/>
      <color rgb="FF000000"/>
      <name val="Trebuchet MS"/>
    </font>
    <font>
      <sz val="11"/>
      <color rgb="FF0000D4"/>
      <name val="Trebuchet MS"/>
    </font>
    <font>
      <sz val="10"/>
      <color rgb="FF000000"/>
      <name val="Trebuchet MS"/>
    </font>
    <font>
      <b/>
      <i/>
      <sz val="10"/>
      <color rgb="FF000000"/>
      <name val="Verdana"/>
    </font>
    <font>
      <b/>
      <i/>
      <sz val="22"/>
      <color rgb="FF000000"/>
      <name val="Trebuchet MS"/>
    </font>
    <font>
      <sz val="10"/>
      <color rgb="FF0000D4"/>
      <name val="Trebuchet MS"/>
    </font>
    <font>
      <sz val="10"/>
      <color rgb="FF000000"/>
      <name val="Trebuchet MS"/>
    </font>
    <font>
      <sz val="10"/>
      <color rgb="FF000000"/>
      <name val="Arial"/>
    </font>
    <font>
      <b/>
      <sz val="10"/>
      <color rgb="FF000000"/>
      <name val="Trebuchet MS"/>
    </font>
    <font>
      <sz val="10"/>
      <color rgb="FF000000"/>
      <name val="Arial"/>
    </font>
    <font>
      <sz val="10"/>
      <color rgb="FF000000"/>
      <name val="Arial"/>
    </font>
    <font>
      <i/>
      <sz val="10"/>
      <color rgb="FF000000"/>
      <name val="Trebuchet MS"/>
    </font>
    <font>
      <sz val="10"/>
      <color rgb="FF000000"/>
      <name val="Trebuchet MS"/>
    </font>
    <font>
      <b/>
      <sz val="10"/>
      <color rgb="FFDD0806"/>
      <name val="Trebuchet MS"/>
    </font>
    <font>
      <b/>
      <i/>
      <sz val="12"/>
      <color rgb="FF000000"/>
      <name val="Calibri"/>
    </font>
    <font>
      <b/>
      <sz val="12"/>
      <color rgb="FF000000"/>
      <name val="Trebuchet MS"/>
    </font>
    <font>
      <sz val="10"/>
      <color rgb="FF000000"/>
      <name val="Arial"/>
    </font>
    <font>
      <sz val="10"/>
      <color rgb="FFDD0806"/>
      <name val="Trebuchet MS"/>
    </font>
    <font>
      <b/>
      <sz val="10"/>
      <color rgb="FF000000"/>
      <name val="Trebuchet MS"/>
    </font>
    <font>
      <sz val="10"/>
      <color rgb="FF000000"/>
      <name val="Trebuchet MS"/>
    </font>
    <font>
      <sz val="10"/>
      <color rgb="FF000000"/>
      <name val="Trebuchet MS"/>
    </font>
    <font>
      <sz val="10"/>
      <color rgb="FF000000"/>
      <name val="Arial"/>
    </font>
    <font>
      <sz val="11"/>
      <color rgb="FFDD0806"/>
      <name val="Times New Roman"/>
    </font>
    <font>
      <sz val="11"/>
      <color rgb="FFDD0806"/>
      <name val="Trebuchet MS"/>
    </font>
    <font>
      <b/>
      <i/>
      <sz val="10"/>
      <color rgb="FF000000"/>
      <name val="Verdana"/>
    </font>
    <font>
      <sz val="9"/>
      <color rgb="FF000000"/>
      <name val="Trebuchet MS"/>
    </font>
    <font>
      <b/>
      <sz val="11"/>
      <color rgb="FF0000D4"/>
      <name val="Trebuchet MS"/>
    </font>
    <font>
      <b/>
      <sz val="12"/>
      <color rgb="FFDD0806"/>
      <name val="Trebuchet MS"/>
    </font>
    <font>
      <b/>
      <sz val="10"/>
      <color rgb="FFDD0806"/>
      <name val="Trebuchet MS"/>
    </font>
    <font>
      <sz val="8"/>
      <color rgb="FF000000"/>
      <name val="Trebuchet MS"/>
    </font>
    <font>
      <b/>
      <i/>
      <sz val="11"/>
      <color rgb="FF0000D4"/>
      <name val="Trebuchet MS"/>
    </font>
    <font>
      <b/>
      <i/>
      <sz val="12"/>
      <color rgb="FF000000"/>
      <name val="Calibri"/>
    </font>
    <font>
      <sz val="10"/>
      <color rgb="FF000000"/>
      <name val="Arial"/>
    </font>
    <font>
      <sz val="10"/>
      <color rgb="FF0000D4"/>
      <name val="Trebuchet MS"/>
    </font>
    <font>
      <b/>
      <i/>
      <sz val="14"/>
      <color rgb="FF000000"/>
      <name val="Verdana"/>
    </font>
    <font>
      <b/>
      <i/>
      <sz val="12"/>
      <color rgb="FF000000"/>
      <name val="Verdana"/>
    </font>
    <font>
      <b/>
      <i/>
      <sz val="12"/>
      <color rgb="FF008080"/>
      <name val="Verdana"/>
    </font>
    <font>
      <b/>
      <i/>
      <sz val="10"/>
      <color rgb="FF000000"/>
      <name val="Verdana"/>
    </font>
    <font>
      <sz val="10"/>
      <color rgb="FF000000"/>
      <name val="Arial"/>
    </font>
    <font>
      <sz val="10"/>
      <color rgb="FF000000"/>
      <name val="Arial"/>
    </font>
    <font>
      <sz val="10"/>
      <color rgb="FFDD0806"/>
      <name val="Trebuchet MS"/>
    </font>
    <font>
      <b/>
      <i/>
      <sz val="10"/>
      <color rgb="FF000000"/>
      <name val="Verdana"/>
    </font>
    <font>
      <b/>
      <i/>
      <sz val="10"/>
      <color rgb="FF000000"/>
      <name val="Arial"/>
    </font>
    <font>
      <sz val="10"/>
      <color rgb="FF000000"/>
      <name val="Arial"/>
    </font>
    <font>
      <sz val="10"/>
      <color rgb="FF000000"/>
      <name val="Arial"/>
    </font>
    <font>
      <b/>
      <i/>
      <sz val="12"/>
      <color rgb="FF000000"/>
      <name val="Calibri"/>
    </font>
    <font>
      <sz val="10"/>
      <color rgb="FF000000"/>
      <name val="Trebuchet MS"/>
    </font>
    <font>
      <b/>
      <sz val="12"/>
      <color rgb="FFDD0806"/>
      <name val="Trebuchet MS"/>
    </font>
    <font>
      <sz val="10"/>
      <color rgb="FF000000"/>
      <name val="Arial"/>
    </font>
    <font>
      <sz val="10"/>
      <color rgb="FF000000"/>
      <name val="Trebuchet MS"/>
    </font>
    <font>
      <b/>
      <sz val="11"/>
      <color rgb="FF0000D4"/>
      <name val="Trebuchet MS"/>
    </font>
    <font>
      <b/>
      <i/>
      <sz val="12"/>
      <color rgb="FF008080"/>
      <name val="Verdana"/>
    </font>
    <font>
      <sz val="11"/>
      <color rgb="FF0000D4"/>
      <name val="Trebuchet MS"/>
    </font>
    <font>
      <b/>
      <i/>
      <sz val="10"/>
      <color rgb="FF000000"/>
      <name val="Verdana"/>
    </font>
    <font>
      <sz val="8"/>
      <color rgb="FF000000"/>
      <name val="Trebuchet MS"/>
    </font>
    <font>
      <sz val="10"/>
      <color rgb="FF000000"/>
      <name val="Arial"/>
    </font>
    <font>
      <sz val="10"/>
      <color rgb="FF000000"/>
      <name val="Arial"/>
    </font>
    <font>
      <b/>
      <i/>
      <sz val="12"/>
      <color rgb="FF000000"/>
      <name val="Verdana"/>
    </font>
    <font>
      <b/>
      <i/>
      <sz val="12"/>
      <color rgb="FF000000"/>
      <name val="Calibri"/>
    </font>
    <font>
      <sz val="10"/>
      <color rgb="FF000000"/>
      <name val="Trebuchet MS"/>
    </font>
    <font>
      <sz val="10"/>
      <color rgb="FF000000"/>
      <name val="Trebuchet MS"/>
    </font>
    <font>
      <b/>
      <i/>
      <sz val="10"/>
      <color rgb="FF0000D4"/>
      <name val="Trebuchet MS"/>
    </font>
    <font>
      <b/>
      <sz val="12"/>
      <color rgb="FF000000"/>
      <name val="Arial"/>
    </font>
    <font>
      <b/>
      <sz val="11"/>
      <color rgb="FF000000"/>
      <name val="Trebuchet MS"/>
    </font>
    <font>
      <b/>
      <sz val="10"/>
      <color rgb="FF000000"/>
      <name val="Trebuchet MS"/>
    </font>
    <font>
      <sz val="10"/>
      <color rgb="FF000000"/>
      <name val="Trebuchet MS"/>
    </font>
    <font>
      <i/>
      <sz val="10"/>
      <color rgb="FF000000"/>
      <name val="Trebuchet MS"/>
    </font>
    <font>
      <i/>
      <sz val="10"/>
      <color rgb="FF0000D4"/>
      <name val="Trebuchet MS"/>
    </font>
    <font>
      <sz val="11"/>
      <color rgb="FF000000"/>
      <name val="Times New Roman"/>
    </font>
    <font>
      <b/>
      <i/>
      <sz val="18"/>
      <color rgb="FF000000"/>
      <name val="Verdana"/>
    </font>
    <font>
      <sz val="9"/>
      <color rgb="FF000000"/>
      <name val="Times New Roman"/>
    </font>
    <font>
      <b/>
      <sz val="11"/>
      <color rgb="FF000000"/>
      <name val="Times New Roman"/>
    </font>
    <font>
      <b/>
      <sz val="11"/>
      <color rgb="FF0000D4"/>
      <name val="Trebuchet MS"/>
    </font>
    <font>
      <b/>
      <i/>
      <sz val="10"/>
      <color rgb="FF000000"/>
      <name val="Trebuchet MS"/>
    </font>
    <font>
      <b/>
      <sz val="12"/>
      <color rgb="FF000000"/>
      <name val="Calibri"/>
    </font>
    <font>
      <b/>
      <i/>
      <sz val="12"/>
      <color rgb="FF000000"/>
      <name val="Calibri"/>
    </font>
    <font>
      <b/>
      <i/>
      <sz val="22"/>
      <color rgb="FF000000"/>
      <name val="Arial"/>
    </font>
    <font>
      <b/>
      <sz val="11"/>
      <color rgb="FFDD0806"/>
      <name val="Trebuchet MS"/>
    </font>
    <font>
      <sz val="10"/>
      <color rgb="FF000000"/>
      <name val="Trebuchet MS"/>
    </font>
    <font>
      <b/>
      <i/>
      <sz val="12"/>
      <color rgb="FF000000"/>
      <name val="Calibri"/>
    </font>
    <font>
      <sz val="10"/>
      <color rgb="FF000000"/>
      <name val="Trebuchet MS"/>
    </font>
    <font>
      <sz val="11"/>
      <color rgb="FF000000"/>
      <name val="Trebuchet MS"/>
    </font>
    <font>
      <sz val="10"/>
      <color rgb="FF000000"/>
      <name val="Trebuchet MS"/>
    </font>
    <font>
      <sz val="10"/>
      <color rgb="FF000000"/>
      <name val="Trebuchet MS"/>
    </font>
    <font>
      <b/>
      <i/>
      <sz val="12"/>
      <color rgb="FF0000D4"/>
      <name val="Trebuchet MS"/>
    </font>
    <font>
      <sz val="10"/>
      <color rgb="FF000000"/>
      <name val="Trebuchet MS"/>
    </font>
    <font>
      <b/>
      <i/>
      <sz val="10"/>
      <color rgb="FF000000"/>
      <name val="Verdana"/>
    </font>
    <font>
      <sz val="10"/>
      <color rgb="FF000000"/>
      <name val="Arial"/>
    </font>
    <font>
      <b/>
      <i/>
      <sz val="9"/>
      <color rgb="FF000000"/>
      <name val="Verdana"/>
    </font>
    <font>
      <sz val="10"/>
      <color rgb="FF0000D4"/>
      <name val="Trebuchet MS"/>
    </font>
    <font>
      <sz val="9"/>
      <color rgb="FF000000"/>
      <name val="Times New Roman"/>
    </font>
    <font>
      <i/>
      <sz val="10"/>
      <color rgb="FFDD0806"/>
      <name val="Trebuchet MS"/>
    </font>
    <font>
      <b/>
      <sz val="12"/>
      <color rgb="FFFFFFFF"/>
      <name val="Trebuchet MS"/>
    </font>
    <font>
      <b/>
      <sz val="11"/>
      <color rgb="FF0000D4"/>
      <name val="Trebuchet MS"/>
    </font>
    <font>
      <b/>
      <sz val="10"/>
      <color rgb="FF000000"/>
      <name val="Trebuchet MS"/>
    </font>
    <font>
      <b/>
      <i/>
      <sz val="12"/>
      <color rgb="FF000000"/>
      <name val="Verdana"/>
    </font>
    <font>
      <sz val="10"/>
      <color rgb="FF000000"/>
      <name val="Trebuchet MS"/>
    </font>
    <font>
      <b/>
      <i/>
      <sz val="12"/>
      <color rgb="FF000000"/>
      <name val="Verdana"/>
    </font>
    <font>
      <sz val="10"/>
      <color rgb="FF000000"/>
      <name val="Trebuchet MS"/>
    </font>
    <font>
      <b/>
      <sz val="9"/>
      <color rgb="FF000000"/>
      <name val="Trebuchet MS"/>
    </font>
    <font>
      <sz val="10"/>
      <color rgb="FF000000"/>
      <name val="Trebuchet MS"/>
    </font>
    <font>
      <b/>
      <i/>
      <sz val="10"/>
      <color rgb="FF000000"/>
      <name val="Arial"/>
    </font>
    <font>
      <b/>
      <sz val="9"/>
      <color rgb="FF000000"/>
      <name val="Trebuchet MS"/>
    </font>
    <font>
      <sz val="9"/>
      <color rgb="FF000000"/>
      <name val="Times New Roman"/>
    </font>
    <font>
      <b/>
      <sz val="16"/>
      <color rgb="FFDD0806"/>
      <name val="Trebuchet MS"/>
    </font>
    <font>
      <b/>
      <i/>
      <sz val="14"/>
      <color rgb="FF000000"/>
      <name val="Calibri"/>
    </font>
    <font>
      <sz val="10"/>
      <color rgb="FF000000"/>
      <name val="Trebuchet MS"/>
    </font>
    <font>
      <sz val="10"/>
      <color rgb="FF000000"/>
      <name val="Trebuchet MS"/>
    </font>
    <font>
      <sz val="10"/>
      <color rgb="FF000000"/>
      <name val="Trebuchet MS"/>
    </font>
    <font>
      <b/>
      <i/>
      <sz val="12"/>
      <color rgb="FF000000"/>
      <name val="Verdana"/>
    </font>
    <font>
      <i/>
      <sz val="10"/>
      <color rgb="FF000000"/>
      <name val="Trebuchet MS"/>
    </font>
    <font>
      <sz val="10"/>
      <color rgb="FF000000"/>
      <name val="Trebuchet MS"/>
    </font>
    <font>
      <b/>
      <sz val="8"/>
      <color rgb="FF000000"/>
      <name val="Trebuchet MS"/>
    </font>
    <font>
      <sz val="10"/>
      <color rgb="FF000000"/>
      <name val="Arial"/>
    </font>
    <font>
      <sz val="11"/>
      <color rgb="FF000000"/>
      <name val="Trebuchet MS"/>
    </font>
    <font>
      <b/>
      <sz val="9"/>
      <color rgb="FF000000"/>
      <name val="Trebuchet MS"/>
    </font>
    <font>
      <sz val="11"/>
      <color rgb="FF0000D4"/>
      <name val="Trebuchet MS"/>
    </font>
    <font>
      <sz val="10"/>
      <color rgb="FF000000"/>
      <name val="Trebuchet MS"/>
    </font>
    <font>
      <sz val="10"/>
      <color rgb="FF000000"/>
      <name val="Trebuchet MS"/>
    </font>
    <font>
      <sz val="10"/>
      <color rgb="FF000000"/>
      <name val="Trebuchet MS"/>
    </font>
    <font>
      <b/>
      <sz val="16"/>
      <color rgb="FF000000"/>
      <name val="Trebuchet MS"/>
    </font>
    <font>
      <b/>
      <i/>
      <sz val="12"/>
      <color rgb="FF000000"/>
      <name val="Calibri"/>
    </font>
    <font>
      <sz val="10"/>
      <color rgb="FF000000"/>
      <name val="Trebuchet MS"/>
    </font>
    <font>
      <sz val="10"/>
      <color rgb="FF000000"/>
      <name val="Arial"/>
    </font>
    <font>
      <sz val="10"/>
      <color rgb="FFDD0806"/>
      <name val="Trebuchet MS"/>
    </font>
    <font>
      <sz val="10"/>
      <color rgb="FF000000"/>
      <name val="Trebuchet MS"/>
    </font>
    <font>
      <b/>
      <i/>
      <sz val="12"/>
      <color rgb="FF000000"/>
      <name val="Calibri"/>
    </font>
    <font>
      <b/>
      <i/>
      <sz val="12"/>
      <color rgb="FF0000D4"/>
      <name val="Trebuchet MS"/>
    </font>
    <font>
      <sz val="10"/>
      <color rgb="FF000000"/>
      <name val="Arial"/>
    </font>
    <font>
      <sz val="10"/>
      <color rgb="FFDD0806"/>
      <name val="Trebuchet MS"/>
    </font>
    <font>
      <b/>
      <i/>
      <sz val="10"/>
      <color rgb="FF000000"/>
      <name val="Verdana"/>
    </font>
    <font>
      <sz val="11"/>
      <color rgb="FF0000D4"/>
      <name val="Trebuchet MS"/>
    </font>
    <font>
      <i/>
      <sz val="10"/>
      <color rgb="FF000000"/>
      <name val="Trebuchet MS"/>
    </font>
    <font>
      <sz val="10"/>
      <color rgb="FF000000"/>
      <name val="Arial"/>
    </font>
    <font>
      <sz val="10"/>
      <color rgb="FF000000"/>
      <name val="Trebuchet MS"/>
    </font>
    <font>
      <sz val="10"/>
      <color rgb="FF000000"/>
      <name val="Trebuchet MS"/>
    </font>
    <font>
      <b/>
      <sz val="10"/>
      <color rgb="FF000000"/>
      <name val="Trebuchet MS"/>
    </font>
    <font>
      <sz val="8"/>
      <color rgb="FF993366"/>
      <name val="Trebuchet MS"/>
    </font>
    <font>
      <sz val="8"/>
      <color rgb="FF000000"/>
      <name val="Trebuchet MS"/>
    </font>
    <font>
      <sz val="10"/>
      <color rgb="FF000000"/>
      <name val="Trebuchet MS"/>
    </font>
    <font>
      <b/>
      <sz val="9"/>
      <color rgb="FF000000"/>
      <name val="Trebuchet MS"/>
    </font>
    <font>
      <sz val="10"/>
      <color rgb="FF000000"/>
      <name val="Trebuchet MS"/>
    </font>
    <font>
      <sz val="10"/>
      <color rgb="FF000000"/>
      <name val="Trebuchet MS"/>
    </font>
    <font>
      <sz val="11"/>
      <color rgb="FFDD0806"/>
      <name val="Trebuchet MS"/>
    </font>
    <font>
      <b/>
      <i/>
      <sz val="10"/>
      <color rgb="FF000000"/>
      <name val="Arial"/>
    </font>
    <font>
      <sz val="9"/>
      <color rgb="FF000000"/>
      <name val="Trebuchet MS"/>
    </font>
    <font>
      <sz val="10"/>
      <color rgb="FF000000"/>
      <name val="Arial"/>
    </font>
    <font>
      <sz val="10"/>
      <color rgb="FF000000"/>
      <name val="Trebuchet MS"/>
    </font>
    <font>
      <b/>
      <sz val="9"/>
      <color rgb="FF000000"/>
      <name val="Trebuchet MS"/>
    </font>
    <font>
      <b/>
      <sz val="10"/>
      <color rgb="FFDD0806"/>
      <name val="Trebuchet MS"/>
    </font>
    <font>
      <b/>
      <sz val="12"/>
      <color rgb="FFDD0806"/>
      <name val="Trebuchet MS"/>
    </font>
    <font>
      <sz val="10"/>
      <color rgb="FF000000"/>
      <name val="Times New Roman"/>
    </font>
    <font>
      <b/>
      <sz val="12"/>
      <color rgb="FF000000"/>
      <name val="Trebuchet MS"/>
    </font>
    <font>
      <sz val="10"/>
      <color rgb="FF000000"/>
      <name val="Trebuchet MS"/>
    </font>
    <font>
      <b/>
      <i/>
      <sz val="12"/>
      <color rgb="FF000000"/>
      <name val="Verdana"/>
    </font>
    <font>
      <b/>
      <i/>
      <sz val="12"/>
      <color rgb="FF000000"/>
      <name val="Verdana"/>
    </font>
    <font>
      <sz val="10"/>
      <color rgb="FF000000"/>
      <name val="Trebuchet MS"/>
    </font>
    <font>
      <sz val="10"/>
      <color rgb="FF000000"/>
      <name val="Trebuchet MS"/>
    </font>
    <font>
      <i/>
      <sz val="10"/>
      <color rgb="FF000000"/>
      <name val="Trebuchet MS"/>
    </font>
    <font>
      <i/>
      <sz val="10"/>
      <color rgb="FF000000"/>
      <name val="Trebuchet MS"/>
    </font>
    <font>
      <sz val="10"/>
      <color rgb="FF000000"/>
      <name val="Trebuchet MS"/>
    </font>
    <font>
      <sz val="8"/>
      <color rgb="FF000000"/>
      <name val="Trebuchet MS"/>
    </font>
    <font>
      <sz val="10"/>
      <color rgb="FFDD0806"/>
      <name val="Trebuchet MS"/>
    </font>
    <font>
      <b/>
      <i/>
      <sz val="12"/>
      <color rgb="FF000000"/>
      <name val="Verdana"/>
    </font>
    <font>
      <b/>
      <sz val="11"/>
      <color rgb="FF0000D4"/>
      <name val="Trebuchet MS"/>
    </font>
    <font>
      <sz val="10"/>
      <color rgb="FF000000"/>
      <name val="Trebuchet MS"/>
    </font>
    <font>
      <sz val="10"/>
      <color rgb="FF000000"/>
      <name val="Trebuchet MS"/>
    </font>
    <font>
      <sz val="10"/>
      <color rgb="FF000000"/>
      <name val="Trebuchet MS"/>
    </font>
    <font>
      <sz val="8"/>
      <color rgb="FF000000"/>
      <name val="Trebuchet MS"/>
    </font>
    <font>
      <sz val="9"/>
      <color rgb="FF000000"/>
      <name val="Trebuchet MS"/>
    </font>
    <font>
      <i/>
      <sz val="8"/>
      <color rgb="FFDD0806"/>
      <name val="Trebuchet MS"/>
    </font>
    <font>
      <b/>
      <i/>
      <sz val="12"/>
      <color rgb="FF000000"/>
      <name val="Verdana"/>
    </font>
    <font>
      <b/>
      <sz val="11"/>
      <color rgb="FF006411"/>
      <name val="Trebuchet MS"/>
    </font>
    <font>
      <b/>
      <i/>
      <sz val="14"/>
      <color rgb="FF000000"/>
      <name val="Verdana"/>
    </font>
    <font>
      <sz val="10"/>
      <color rgb="FF000000"/>
      <name val="Arial"/>
    </font>
    <font>
      <sz val="9"/>
      <color rgb="FF000000"/>
      <name val="Trebuchet MS"/>
    </font>
    <font>
      <sz val="10"/>
      <color rgb="FF000000"/>
      <name val="Arial"/>
    </font>
    <font>
      <sz val="12"/>
      <color rgb="FFDD0806"/>
      <name val="Trebuchet MS"/>
    </font>
    <font>
      <b/>
      <sz val="11"/>
      <color rgb="FFDD0806"/>
      <name val="Trebuchet MS"/>
    </font>
    <font>
      <b/>
      <i/>
      <sz val="10"/>
      <color rgb="FF000000"/>
      <name val="Arial"/>
    </font>
    <font>
      <b/>
      <sz val="10"/>
      <color rgb="FF000000"/>
      <name val="Trebuchet MS"/>
    </font>
    <font>
      <b/>
      <i/>
      <sz val="12"/>
      <color rgb="FF000000"/>
      <name val="Calibri"/>
    </font>
    <font>
      <b/>
      <sz val="12"/>
      <color rgb="FFDD0806"/>
      <name val="Times New Roman"/>
    </font>
    <font>
      <b/>
      <i/>
      <sz val="12"/>
      <color rgb="FF000000"/>
      <name val="Calibri"/>
    </font>
    <font>
      <b/>
      <i/>
      <sz val="18"/>
      <color rgb="FF000000"/>
      <name val="Verdana"/>
    </font>
    <font>
      <sz val="10"/>
      <color rgb="FF000000"/>
      <name val="Trebuchet MS"/>
    </font>
    <font>
      <sz val="16"/>
      <color rgb="FFDD0806"/>
      <name val="Trebuchet MS"/>
    </font>
    <font>
      <b/>
      <sz val="12"/>
      <color rgb="FFDD0806"/>
      <name val="Trebuchet MS"/>
    </font>
    <font>
      <b/>
      <i/>
      <sz val="12"/>
      <color rgb="FF000000"/>
      <name val="Calibri"/>
    </font>
    <font>
      <b/>
      <sz val="11"/>
      <color rgb="FFDD0806"/>
      <name val="Trebuchet MS"/>
    </font>
    <font>
      <i/>
      <sz val="10"/>
      <color rgb="FF0000D4"/>
      <name val="Trebuchet MS"/>
    </font>
    <font>
      <sz val="10"/>
      <color rgb="FF000000"/>
      <name val="Trebuchet MS"/>
    </font>
    <font>
      <b/>
      <i/>
      <sz val="6"/>
      <color rgb="FF000000"/>
      <name val="Verdana"/>
    </font>
    <font>
      <sz val="10"/>
      <color rgb="FF000000"/>
      <name val="Arial"/>
    </font>
    <font>
      <b/>
      <sz val="12"/>
      <color rgb="FFDD0806"/>
      <name val="Trebuchet MS"/>
    </font>
    <font>
      <b/>
      <i/>
      <sz val="10"/>
      <color rgb="FF000000"/>
      <name val="Verdana"/>
    </font>
    <font>
      <sz val="10"/>
      <color rgb="FF000000"/>
      <name val="Arial"/>
    </font>
    <font>
      <sz val="10"/>
      <color rgb="FF000000"/>
      <name val="Arial"/>
    </font>
    <font>
      <sz val="11"/>
      <color rgb="FF000000"/>
      <name val="Trebuchet MS"/>
    </font>
    <font>
      <sz val="10"/>
      <color rgb="FF000000"/>
      <name val="Arial"/>
    </font>
    <font>
      <b/>
      <i/>
      <sz val="14"/>
      <color rgb="FF000000"/>
      <name val="Verdana"/>
    </font>
    <font>
      <b/>
      <i/>
      <sz val="12"/>
      <color rgb="FF000000"/>
      <name val="Calibri"/>
    </font>
    <font>
      <sz val="10"/>
      <color rgb="FF000000"/>
      <name val="Trebuchet MS"/>
    </font>
    <font>
      <b/>
      <sz val="9"/>
      <color rgb="FF000000"/>
      <name val="Trebuchet MS"/>
    </font>
    <font>
      <sz val="10"/>
      <color rgb="FF000000"/>
      <name val="Arial"/>
    </font>
  </fonts>
  <fills count="236">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CCFFCC"/>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C0C0C0"/>
        <bgColor indexed="64"/>
      </patternFill>
    </fill>
    <fill>
      <patternFill patternType="solid">
        <fgColor rgb="FFC0C0C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CC99"/>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C0C0C0"/>
        <bgColor indexed="64"/>
      </patternFill>
    </fill>
    <fill>
      <patternFill patternType="solid">
        <fgColor rgb="FFFFFFFF"/>
        <bgColor indexed="64"/>
      </patternFill>
    </fill>
    <fill>
      <patternFill patternType="solid">
        <fgColor rgb="FFC0C0C0"/>
        <bgColor indexed="64"/>
      </patternFill>
    </fill>
    <fill>
      <patternFill patternType="solid">
        <fgColor rgb="FFFFCC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C0C0C0"/>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FFCC"/>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000000"/>
        <bgColor indexed="64"/>
      </patternFill>
    </fill>
    <fill>
      <patternFill patternType="solid">
        <fgColor rgb="FFFFFFFF"/>
        <bgColor indexed="64"/>
      </patternFill>
    </fill>
  </fills>
  <borders count="223">
    <border>
      <left/>
      <right/>
      <top/>
      <bottom/>
      <diagonal/>
    </border>
    <border>
      <left style="thin">
        <color auto="1"/>
      </left>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ck">
        <color auto="1"/>
      </bottom>
      <diagonal/>
    </border>
    <border>
      <left style="thin">
        <color auto="1"/>
      </left>
      <right/>
      <top style="thin">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right/>
      <top style="thin">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style="thin">
        <color auto="1"/>
      </top>
      <bottom/>
      <diagonal/>
    </border>
    <border>
      <left/>
      <right/>
      <top style="thick">
        <color auto="1"/>
      </top>
      <bottom style="thick">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style="thick">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right/>
      <top style="thin">
        <color auto="1"/>
      </top>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right/>
      <top style="thick">
        <color auto="1"/>
      </top>
      <bottom style="thick">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ck">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style="thin">
        <color auto="1"/>
      </bottom>
      <diagonal/>
    </border>
    <border>
      <left/>
      <right/>
      <top style="thin">
        <color auto="1"/>
      </top>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right/>
      <top style="thin">
        <color auto="1"/>
      </top>
      <bottom style="thin">
        <color auto="1"/>
      </bottom>
      <diagonal/>
    </border>
    <border>
      <left/>
      <right/>
      <top style="thick">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style="thin">
        <color auto="1"/>
      </top>
      <bottom/>
      <diagonal/>
    </border>
    <border>
      <left/>
      <right style="thin">
        <color auto="1"/>
      </right>
      <top style="thick">
        <color auto="1"/>
      </top>
      <bottom style="thick">
        <color auto="1"/>
      </bottom>
      <diagonal/>
    </border>
    <border>
      <left/>
      <right/>
      <top style="thin">
        <color auto="1"/>
      </top>
      <bottom style="thin">
        <color auto="1"/>
      </bottom>
      <diagonal/>
    </border>
    <border>
      <left/>
      <right/>
      <top style="thick">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thick">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right/>
      <top style="thin">
        <color auto="1"/>
      </top>
      <bottom/>
      <diagonal/>
    </border>
    <border>
      <left style="thin">
        <color auto="1"/>
      </left>
      <right style="thin">
        <color auto="1"/>
      </right>
      <top style="thick">
        <color auto="1"/>
      </top>
      <bottom/>
      <diagonal/>
    </border>
    <border>
      <left/>
      <right/>
      <top/>
      <bottom style="medium">
        <color auto="1"/>
      </bottom>
      <diagonal/>
    </border>
    <border>
      <left/>
      <right style="thin">
        <color auto="1"/>
      </right>
      <top style="thin">
        <color auto="1"/>
      </top>
      <bottom style="thin">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style="thin">
        <color auto="1"/>
      </right>
      <top/>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thin">
        <color auto="1"/>
      </top>
      <bottom/>
      <diagonal/>
    </border>
    <border>
      <left/>
      <right/>
      <top style="thin">
        <color auto="1"/>
      </top>
      <bottom/>
      <diagonal/>
    </border>
    <border>
      <left style="thin">
        <color auto="1"/>
      </left>
      <right/>
      <top/>
      <bottom/>
      <diagonal/>
    </border>
    <border>
      <left style="thin">
        <color auto="1"/>
      </left>
      <right style="medium">
        <color auto="1"/>
      </right>
      <top style="medium">
        <color auto="1"/>
      </top>
      <bottom style="medium">
        <color auto="1"/>
      </bottom>
      <diagonal/>
    </border>
    <border>
      <left/>
      <right style="thin">
        <color auto="1"/>
      </right>
      <top/>
      <bottom style="thin">
        <color auto="1"/>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diagonal/>
    </border>
    <border>
      <left/>
      <right/>
      <top style="thick">
        <color auto="1"/>
      </top>
      <bottom/>
      <diagonal/>
    </border>
    <border>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thin">
        <color auto="1"/>
      </right>
      <top/>
      <bottom style="medium">
        <color auto="1"/>
      </bottom>
      <diagonal/>
    </border>
    <border>
      <left/>
      <right/>
      <top style="medium">
        <color auto="1"/>
      </top>
      <bottom style="medium">
        <color auto="1"/>
      </bottom>
      <diagonal/>
    </border>
    <border>
      <left/>
      <right style="thick">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top/>
      <bottom style="thin">
        <color auto="1"/>
      </bottom>
      <diagonal/>
    </border>
    <border>
      <left style="medium">
        <color auto="1"/>
      </left>
      <right/>
      <top/>
      <bottom/>
      <diagonal/>
    </border>
    <border>
      <left/>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bottom/>
      <diagonal/>
    </border>
    <border>
      <left/>
      <right/>
      <top style="medium">
        <color auto="1"/>
      </top>
      <bottom style="thin">
        <color auto="1"/>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top style="thin">
        <color auto="1"/>
      </top>
      <bottom style="thin">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top style="thick">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thick">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right/>
      <top style="thin">
        <color auto="1"/>
      </top>
      <bottom/>
      <diagonal/>
    </border>
    <border>
      <left/>
      <right/>
      <top style="medium">
        <color auto="1"/>
      </top>
      <bottom style="thick">
        <color auto="1"/>
      </bottom>
      <diagonal/>
    </border>
    <border>
      <left/>
      <right/>
      <top/>
      <bottom style="medium">
        <color auto="1"/>
      </bottom>
      <diagonal/>
    </border>
    <border>
      <left/>
      <right/>
      <top/>
      <bottom style="medium">
        <color auto="1"/>
      </bottom>
      <diagonal/>
    </border>
    <border>
      <left/>
      <right style="medium">
        <color auto="1"/>
      </right>
      <top style="thick">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thick">
        <color auto="1"/>
      </bottom>
      <diagonal/>
    </border>
    <border>
      <left/>
      <right style="thin">
        <color auto="1"/>
      </right>
      <top style="thick">
        <color auto="1"/>
      </top>
      <bottom style="thin">
        <color auto="1"/>
      </bottom>
      <diagonal/>
    </border>
    <border>
      <left/>
      <right/>
      <top style="medium">
        <color auto="1"/>
      </top>
      <bottom style="thin">
        <color auto="1"/>
      </bottom>
      <diagonal/>
    </border>
    <border>
      <left style="thin">
        <color auto="1"/>
      </left>
      <right/>
      <top style="medium">
        <color auto="1"/>
      </top>
      <bottom style="medium">
        <color auto="1"/>
      </bottom>
      <diagonal/>
    </border>
    <border>
      <left/>
      <right/>
      <top style="thin">
        <color auto="1"/>
      </top>
      <bottom/>
      <diagonal/>
    </border>
    <border>
      <left style="thin">
        <color auto="1"/>
      </left>
      <right style="thin">
        <color auto="1"/>
      </right>
      <top/>
      <bottom style="thin">
        <color auto="1"/>
      </bottom>
      <diagonal/>
    </border>
    <border>
      <left/>
      <right/>
      <top style="thin">
        <color auto="1"/>
      </top>
      <bottom style="thick">
        <color auto="1"/>
      </bottom>
      <diagonal/>
    </border>
    <border>
      <left/>
      <right/>
      <top/>
      <bottom style="thin">
        <color auto="1"/>
      </bottom>
      <diagonal/>
    </border>
    <border>
      <left style="thin">
        <color auto="1"/>
      </left>
      <right style="thin">
        <color auto="1"/>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style="thick">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ck">
        <color auto="1"/>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ck">
        <color auto="1"/>
      </top>
      <bottom style="thick">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right/>
      <top style="thin">
        <color auto="1"/>
      </top>
      <bottom style="thick">
        <color auto="1"/>
      </bottom>
      <diagonal/>
    </border>
    <border>
      <left/>
      <right style="thin">
        <color auto="1"/>
      </right>
      <top style="thin">
        <color auto="1"/>
      </top>
      <bottom style="medium">
        <color auto="1"/>
      </bottom>
      <diagonal/>
    </border>
    <border>
      <left/>
      <right style="thin">
        <color auto="1"/>
      </right>
      <top/>
      <bottom/>
      <diagonal/>
    </border>
    <border>
      <left/>
      <right/>
      <top style="thick">
        <color auto="1"/>
      </top>
      <bottom style="thick">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style="thin">
        <color auto="1"/>
      </left>
      <right/>
      <top/>
      <bottom/>
      <diagonal/>
    </border>
    <border>
      <left/>
      <right/>
      <top style="medium">
        <color auto="1"/>
      </top>
      <bottom/>
      <diagonal/>
    </border>
    <border>
      <left/>
      <right/>
      <top style="medium">
        <color auto="1"/>
      </top>
      <bottom/>
      <diagonal/>
    </border>
    <border>
      <left style="thin">
        <color auto="1"/>
      </left>
      <right style="thin">
        <color auto="1"/>
      </right>
      <top style="medium">
        <color auto="1"/>
      </top>
      <bottom style="medium">
        <color auto="1"/>
      </bottom>
      <diagonal/>
    </border>
    <border>
      <left/>
      <right style="thin">
        <color auto="1"/>
      </right>
      <top/>
      <bottom/>
      <diagonal/>
    </border>
    <border>
      <left style="thick">
        <color auto="1"/>
      </left>
      <right/>
      <top style="thick">
        <color auto="1"/>
      </top>
      <bottom style="thick">
        <color auto="1"/>
      </bottom>
      <diagonal/>
    </border>
    <border>
      <left/>
      <right/>
      <top style="medium">
        <color auto="1"/>
      </top>
      <bottom style="medium">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ck">
        <color auto="1"/>
      </top>
      <bottom style="thick">
        <color auto="1"/>
      </bottom>
      <diagonal/>
    </border>
    <border>
      <left/>
      <right/>
      <top/>
      <bottom style="thin">
        <color auto="1"/>
      </bottom>
      <diagonal/>
    </border>
  </borders>
  <cellStyleXfs count="1">
    <xf numFmtId="0" fontId="0" fillId="0" borderId="0"/>
  </cellStyleXfs>
  <cellXfs count="303">
    <xf numFmtId="0" fontId="0" fillId="0" borderId="0" xfId="0" applyAlignment="1">
      <alignment wrapText="1"/>
    </xf>
    <xf numFmtId="0" fontId="1" fillId="2" borderId="1" xfId="0" applyFont="1" applyFill="1" applyBorder="1" applyAlignment="1">
      <alignment horizontal="center" vertical="center"/>
    </xf>
    <xf numFmtId="0" fontId="2" fillId="3" borderId="2" xfId="0" applyFont="1" applyFill="1" applyBorder="1" applyAlignment="1">
      <alignment horizontal="center"/>
    </xf>
    <xf numFmtId="0" fontId="3" fillId="4" borderId="3" xfId="0" applyFont="1" applyFill="1" applyBorder="1" applyAlignment="1">
      <alignment vertical="center"/>
    </xf>
    <xf numFmtId="0" fontId="4" fillId="5" borderId="4" xfId="0" applyFont="1" applyFill="1" applyBorder="1" applyAlignment="1">
      <alignment horizontal="center" wrapText="1"/>
    </xf>
    <xf numFmtId="0" fontId="5" fillId="6" borderId="5" xfId="0" applyFont="1" applyFill="1" applyBorder="1" applyAlignment="1">
      <alignment horizontal="right" vertical="center"/>
    </xf>
    <xf numFmtId="0" fontId="7" fillId="8" borderId="7" xfId="0" applyFont="1" applyFill="1" applyBorder="1" applyAlignment="1">
      <alignment horizontal="left" vertical="center" wrapText="1"/>
    </xf>
    <xf numFmtId="0" fontId="10" fillId="0" borderId="10" xfId="0" applyFont="1" applyBorder="1" applyAlignment="1">
      <alignment horizontal="center" vertical="top" wrapText="1"/>
    </xf>
    <xf numFmtId="0" fontId="11" fillId="10" borderId="0" xfId="0" applyFont="1" applyFill="1" applyAlignment="1">
      <alignment horizontal="left" vertical="center"/>
    </xf>
    <xf numFmtId="0" fontId="13" fillId="12" borderId="12" xfId="0" applyFont="1" applyFill="1" applyBorder="1" applyAlignment="1">
      <alignment horizontal="center" vertical="center"/>
    </xf>
    <xf numFmtId="0" fontId="14" fillId="13" borderId="0" xfId="0" applyFont="1" applyFill="1" applyAlignment="1">
      <alignment horizontal="center" wrapText="1"/>
    </xf>
    <xf numFmtId="0" fontId="15" fillId="14" borderId="0" xfId="0" applyFont="1" applyFill="1" applyAlignment="1">
      <alignment horizontal="left" vertical="center" wrapText="1"/>
    </xf>
    <xf numFmtId="0" fontId="16" fillId="15" borderId="13" xfId="0" applyFont="1" applyFill="1" applyBorder="1" applyAlignment="1">
      <alignment horizontal="center" wrapText="1"/>
    </xf>
    <xf numFmtId="0" fontId="17" fillId="16" borderId="14" xfId="0" applyFont="1" applyFill="1" applyBorder="1" applyAlignment="1">
      <alignment horizontal="center" vertical="top" wrapText="1"/>
    </xf>
    <xf numFmtId="0" fontId="19" fillId="17" borderId="16" xfId="0" applyFont="1" applyFill="1" applyBorder="1" applyAlignment="1">
      <alignment vertical="center" wrapText="1"/>
    </xf>
    <xf numFmtId="0" fontId="22" fillId="19" borderId="0" xfId="0" applyFont="1" applyFill="1" applyAlignment="1">
      <alignment horizontal="left" vertical="top"/>
    </xf>
    <xf numFmtId="0" fontId="25" fillId="22" borderId="21" xfId="0" applyFont="1" applyFill="1" applyBorder="1" applyAlignment="1">
      <alignment vertical="center" wrapText="1"/>
    </xf>
    <xf numFmtId="0" fontId="26" fillId="0" borderId="0" xfId="0" applyFont="1" applyAlignment="1">
      <alignment horizontal="center"/>
    </xf>
    <xf numFmtId="0" fontId="27" fillId="0" borderId="22" xfId="0" applyFont="1" applyBorder="1"/>
    <xf numFmtId="0" fontId="29" fillId="24" borderId="24" xfId="0" applyFont="1" applyFill="1" applyBorder="1" applyAlignment="1">
      <alignment vertical="center" wrapText="1"/>
    </xf>
    <xf numFmtId="2" fontId="30" fillId="25" borderId="25" xfId="0" applyNumberFormat="1" applyFont="1" applyFill="1" applyBorder="1" applyAlignment="1">
      <alignment horizontal="center" vertical="top" wrapText="1"/>
    </xf>
    <xf numFmtId="0" fontId="34" fillId="27" borderId="29" xfId="0" applyFont="1" applyFill="1" applyBorder="1" applyAlignment="1">
      <alignment horizontal="center" vertical="center" textRotation="90" wrapText="1"/>
    </xf>
    <xf numFmtId="0" fontId="35" fillId="29" borderId="0" xfId="0" applyFont="1" applyFill="1" applyAlignment="1">
      <alignment horizontal="left" vertical="center"/>
    </xf>
    <xf numFmtId="0" fontId="38" fillId="33" borderId="34" xfId="0" applyFont="1" applyFill="1" applyBorder="1"/>
    <xf numFmtId="0" fontId="39" fillId="34" borderId="35" xfId="0" applyFont="1" applyFill="1" applyBorder="1" applyAlignment="1">
      <alignment horizontal="center" vertical="center"/>
    </xf>
    <xf numFmtId="0" fontId="40" fillId="35" borderId="0" xfId="0" applyFont="1" applyFill="1" applyAlignment="1">
      <alignment horizontal="left"/>
    </xf>
    <xf numFmtId="0" fontId="41" fillId="36" borderId="36" xfId="0" applyFont="1" applyFill="1" applyBorder="1" applyAlignment="1">
      <alignment horizontal="center" vertical="center" wrapText="1"/>
    </xf>
    <xf numFmtId="0" fontId="42" fillId="37" borderId="37" xfId="0" applyFont="1" applyFill="1" applyBorder="1" applyAlignment="1">
      <alignment horizontal="center" vertical="center" wrapText="1"/>
    </xf>
    <xf numFmtId="0" fontId="43" fillId="38" borderId="38" xfId="0" applyFont="1" applyFill="1" applyBorder="1" applyAlignment="1">
      <alignment horizontal="center" vertical="center" wrapText="1"/>
    </xf>
    <xf numFmtId="0" fontId="45" fillId="40" borderId="0" xfId="0" applyFont="1" applyFill="1" applyAlignment="1">
      <alignment horizontal="left"/>
    </xf>
    <xf numFmtId="0" fontId="47" fillId="0" borderId="41" xfId="0" applyFont="1" applyBorder="1" applyAlignment="1">
      <alignment horizontal="center" vertical="center" wrapText="1"/>
    </xf>
    <xf numFmtId="0" fontId="48" fillId="41" borderId="42" xfId="0" applyFont="1" applyFill="1" applyBorder="1" applyAlignment="1">
      <alignment vertical="center"/>
    </xf>
    <xf numFmtId="0" fontId="49" fillId="42" borderId="43" xfId="0" applyFont="1" applyFill="1" applyBorder="1" applyAlignment="1">
      <alignment horizontal="left" vertical="center"/>
    </xf>
    <xf numFmtId="0" fontId="52" fillId="0" borderId="45" xfId="0" applyFont="1" applyBorder="1" applyAlignment="1">
      <alignment horizontal="center" wrapText="1"/>
    </xf>
    <xf numFmtId="0" fontId="53" fillId="43" borderId="0" xfId="0" applyFont="1" applyFill="1" applyAlignment="1">
      <alignment horizontal="center" vertical="top" wrapText="1"/>
    </xf>
    <xf numFmtId="0" fontId="54" fillId="44" borderId="46" xfId="0" applyFont="1" applyFill="1" applyBorder="1" applyAlignment="1">
      <alignment horizontal="center" vertical="center"/>
    </xf>
    <xf numFmtId="0" fontId="56" fillId="46" borderId="0" xfId="0" applyFont="1" applyFill="1" applyAlignment="1">
      <alignment horizontal="center"/>
    </xf>
    <xf numFmtId="0" fontId="57" fillId="47" borderId="48" xfId="0" applyFont="1" applyFill="1" applyBorder="1" applyAlignment="1">
      <alignment horizontal="center" vertical="center" wrapText="1"/>
    </xf>
    <xf numFmtId="0" fontId="59" fillId="49" borderId="0" xfId="0" applyFont="1" applyFill="1" applyAlignment="1">
      <alignment horizontal="center" wrapText="1"/>
    </xf>
    <xf numFmtId="0" fontId="60" fillId="50" borderId="50" xfId="0" applyFont="1" applyFill="1" applyBorder="1"/>
    <xf numFmtId="0" fontId="64" fillId="54" borderId="54" xfId="0" applyFont="1" applyFill="1" applyBorder="1" applyAlignment="1">
      <alignment vertical="center" wrapText="1"/>
    </xf>
    <xf numFmtId="0" fontId="65" fillId="55" borderId="0" xfId="0" applyFont="1" applyFill="1" applyAlignment="1">
      <alignment horizontal="left"/>
    </xf>
    <xf numFmtId="1" fontId="66" fillId="56" borderId="55" xfId="0" applyNumberFormat="1" applyFont="1" applyFill="1" applyBorder="1" applyAlignment="1">
      <alignment horizontal="center" vertical="center" wrapText="1"/>
    </xf>
    <xf numFmtId="0" fontId="69" fillId="59" borderId="0" xfId="0" applyFont="1" applyFill="1" applyAlignment="1">
      <alignment horizontal="center" vertical="center"/>
    </xf>
    <xf numFmtId="0" fontId="70" fillId="60" borderId="58" xfId="0" applyFont="1" applyFill="1" applyBorder="1" applyAlignment="1">
      <alignment horizontal="center" vertical="center" wrapText="1"/>
    </xf>
    <xf numFmtId="0" fontId="71" fillId="61" borderId="59" xfId="0" applyFont="1" applyFill="1" applyBorder="1"/>
    <xf numFmtId="0" fontId="73" fillId="63" borderId="61" xfId="0" applyFont="1" applyFill="1" applyBorder="1" applyAlignment="1">
      <alignment horizontal="center" vertical="center" wrapText="1"/>
    </xf>
    <xf numFmtId="0" fontId="75" fillId="65" borderId="63" xfId="0" applyFont="1" applyFill="1" applyBorder="1" applyAlignment="1">
      <alignment horizontal="left" vertical="center"/>
    </xf>
    <xf numFmtId="0" fontId="76" fillId="66" borderId="0" xfId="0" applyFont="1" applyFill="1" applyAlignment="1">
      <alignment horizontal="center" wrapText="1"/>
    </xf>
    <xf numFmtId="0" fontId="80" fillId="69" borderId="66" xfId="0" applyFont="1" applyFill="1" applyBorder="1" applyAlignment="1">
      <alignment horizontal="center" vertical="center"/>
    </xf>
    <xf numFmtId="0" fontId="81" fillId="70" borderId="67" xfId="0" applyFont="1" applyFill="1" applyBorder="1" applyAlignment="1">
      <alignment horizontal="center"/>
    </xf>
    <xf numFmtId="0" fontId="83" fillId="71" borderId="0" xfId="0" applyFont="1" applyFill="1" applyAlignment="1">
      <alignment horizontal="center" wrapText="1"/>
    </xf>
    <xf numFmtId="0" fontId="84" fillId="72" borderId="69" xfId="0" applyFont="1" applyFill="1" applyBorder="1"/>
    <xf numFmtId="0" fontId="86" fillId="74" borderId="71" xfId="0" applyFont="1" applyFill="1" applyBorder="1" applyAlignment="1">
      <alignment horizontal="center" vertical="center" wrapText="1"/>
    </xf>
    <xf numFmtId="0" fontId="87" fillId="0" borderId="0" xfId="0" applyFont="1"/>
    <xf numFmtId="0" fontId="88" fillId="75" borderId="72" xfId="0" applyFont="1" applyFill="1" applyBorder="1" applyAlignment="1">
      <alignment horizontal="center" vertical="center"/>
    </xf>
    <xf numFmtId="0" fontId="89" fillId="76" borderId="73" xfId="0" applyFont="1" applyFill="1" applyBorder="1" applyAlignment="1">
      <alignment vertical="center" wrapText="1"/>
    </xf>
    <xf numFmtId="0" fontId="90" fillId="77" borderId="0" xfId="0" applyFont="1" applyFill="1" applyAlignment="1">
      <alignment vertical="center" wrapText="1"/>
    </xf>
    <xf numFmtId="0" fontId="91" fillId="78" borderId="0" xfId="0" applyFont="1" applyFill="1"/>
    <xf numFmtId="0" fontId="92" fillId="79" borderId="0" xfId="0" applyFont="1" applyFill="1" applyAlignment="1">
      <alignment wrapText="1"/>
    </xf>
    <xf numFmtId="0" fontId="93" fillId="80" borderId="74" xfId="0" applyFont="1" applyFill="1" applyBorder="1" applyAlignment="1">
      <alignment horizontal="left" vertical="center"/>
    </xf>
    <xf numFmtId="0" fontId="94" fillId="0" borderId="75" xfId="0" applyFont="1" applyBorder="1"/>
    <xf numFmtId="1" fontId="95" fillId="81" borderId="0" xfId="0" applyNumberFormat="1" applyFont="1" applyFill="1" applyAlignment="1">
      <alignment horizontal="center"/>
    </xf>
    <xf numFmtId="0" fontId="97" fillId="83" borderId="77" xfId="0" applyFont="1" applyFill="1" applyBorder="1"/>
    <xf numFmtId="0" fontId="98" fillId="84" borderId="78" xfId="0" applyFont="1" applyFill="1" applyBorder="1" applyAlignment="1">
      <alignment horizontal="center" wrapText="1"/>
    </xf>
    <xf numFmtId="0" fontId="99" fillId="85" borderId="79" xfId="0" applyFont="1" applyFill="1" applyBorder="1" applyAlignment="1">
      <alignment horizontal="center" textRotation="90" wrapText="1"/>
    </xf>
    <xf numFmtId="0" fontId="100" fillId="86" borderId="80" xfId="0" applyFont="1" applyFill="1" applyBorder="1" applyAlignment="1">
      <alignment horizontal="center" vertical="center"/>
    </xf>
    <xf numFmtId="0" fontId="102" fillId="0" borderId="82" xfId="0" applyFont="1" applyBorder="1" applyAlignment="1">
      <alignment horizontal="center" wrapText="1"/>
    </xf>
    <xf numFmtId="0" fontId="103" fillId="88" borderId="83" xfId="0" applyFont="1" applyFill="1" applyBorder="1" applyAlignment="1">
      <alignment horizontal="center" vertical="center"/>
    </xf>
    <xf numFmtId="0" fontId="104" fillId="0" borderId="85" xfId="0" applyFont="1" applyBorder="1"/>
    <xf numFmtId="0" fontId="105" fillId="90" borderId="86" xfId="0" applyFont="1" applyFill="1" applyBorder="1" applyAlignment="1">
      <alignment horizontal="left" vertical="center"/>
    </xf>
    <xf numFmtId="0" fontId="106" fillId="0" borderId="87" xfId="0" applyFont="1" applyBorder="1"/>
    <xf numFmtId="0" fontId="107" fillId="91" borderId="0" xfId="0" applyFont="1" applyFill="1" applyAlignment="1">
      <alignment horizontal="center" wrapText="1"/>
    </xf>
    <xf numFmtId="0" fontId="108" fillId="92" borderId="0" xfId="0" applyFont="1" applyFill="1" applyAlignment="1">
      <alignment horizontal="center" wrapText="1"/>
    </xf>
    <xf numFmtId="0" fontId="109" fillId="93" borderId="88" xfId="0" applyFont="1" applyFill="1" applyBorder="1" applyAlignment="1">
      <alignment horizontal="center" textRotation="90" wrapText="1"/>
    </xf>
    <xf numFmtId="0" fontId="110" fillId="0" borderId="89" xfId="0" applyFont="1" applyBorder="1" applyAlignment="1">
      <alignment horizontal="center" vertical="center" wrapText="1"/>
    </xf>
    <xf numFmtId="0" fontId="112" fillId="95" borderId="0" xfId="0" applyFont="1" applyFill="1" applyAlignment="1">
      <alignment horizontal="center" vertical="center" wrapText="1"/>
    </xf>
    <xf numFmtId="164" fontId="113" fillId="96" borderId="91" xfId="0" applyNumberFormat="1" applyFont="1" applyFill="1" applyBorder="1" applyAlignment="1">
      <alignment horizontal="center" vertical="center" wrapText="1"/>
    </xf>
    <xf numFmtId="0" fontId="116" fillId="98" borderId="94" xfId="0" applyFont="1" applyFill="1" applyBorder="1"/>
    <xf numFmtId="0" fontId="117" fillId="0" borderId="95" xfId="0" applyFont="1" applyBorder="1"/>
    <xf numFmtId="0" fontId="118" fillId="99" borderId="0" xfId="0" applyFont="1" applyFill="1" applyAlignment="1">
      <alignment horizontal="center" vertical="center" wrapText="1"/>
    </xf>
    <xf numFmtId="0" fontId="120" fillId="101" borderId="97" xfId="0" applyFont="1" applyFill="1" applyBorder="1" applyAlignment="1">
      <alignment horizontal="center" vertical="center" wrapText="1"/>
    </xf>
    <xf numFmtId="0" fontId="121" fillId="102" borderId="98" xfId="0" applyFont="1" applyFill="1" applyBorder="1" applyAlignment="1">
      <alignment horizontal="center" vertical="center" wrapText="1"/>
    </xf>
    <xf numFmtId="0" fontId="122" fillId="103" borderId="99" xfId="0" applyFont="1" applyFill="1" applyBorder="1" applyAlignment="1">
      <alignment horizontal="center" vertical="center" wrapText="1"/>
    </xf>
    <xf numFmtId="0" fontId="123" fillId="104" borderId="0" xfId="0" applyFont="1" applyFill="1"/>
    <xf numFmtId="0" fontId="124" fillId="105" borderId="100" xfId="0" applyFont="1" applyFill="1" applyBorder="1" applyAlignment="1">
      <alignment horizontal="center"/>
    </xf>
    <xf numFmtId="0" fontId="125" fillId="106" borderId="0" xfId="0" applyFont="1" applyFill="1" applyAlignment="1">
      <alignment horizontal="center" wrapText="1"/>
    </xf>
    <xf numFmtId="0" fontId="126" fillId="107" borderId="101" xfId="0" applyFont="1" applyFill="1" applyBorder="1" applyAlignment="1">
      <alignment horizontal="center" vertical="center"/>
    </xf>
    <xf numFmtId="0" fontId="127" fillId="108" borderId="0" xfId="0" applyFont="1" applyFill="1" applyAlignment="1">
      <alignment horizontal="center" vertical="center"/>
    </xf>
    <xf numFmtId="0" fontId="129" fillId="0" borderId="103" xfId="0" applyFont="1" applyBorder="1"/>
    <xf numFmtId="0" fontId="130" fillId="110" borderId="104" xfId="0" applyFont="1" applyFill="1" applyBorder="1" applyAlignment="1">
      <alignment horizontal="center" vertical="center" wrapText="1"/>
    </xf>
    <xf numFmtId="0" fontId="133" fillId="112" borderId="107" xfId="0" applyFont="1" applyFill="1" applyBorder="1"/>
    <xf numFmtId="0" fontId="134" fillId="113" borderId="108" xfId="0" applyFont="1" applyFill="1" applyBorder="1"/>
    <xf numFmtId="0" fontId="136" fillId="114" borderId="109" xfId="0" applyFont="1" applyFill="1" applyBorder="1" applyAlignment="1">
      <alignment horizontal="center" vertical="center"/>
    </xf>
    <xf numFmtId="0" fontId="138" fillId="116" borderId="111" xfId="0" applyFont="1" applyFill="1" applyBorder="1" applyAlignment="1">
      <alignment horizontal="center" textRotation="90" wrapText="1"/>
    </xf>
    <xf numFmtId="0" fontId="140" fillId="117" borderId="113" xfId="0" applyFont="1" applyFill="1" applyBorder="1" applyAlignment="1">
      <alignment horizontal="center"/>
    </xf>
    <xf numFmtId="0" fontId="142" fillId="119" borderId="115" xfId="0" applyFont="1" applyFill="1" applyBorder="1" applyAlignment="1">
      <alignment horizontal="center" vertical="center" wrapText="1"/>
    </xf>
    <xf numFmtId="0" fontId="143" fillId="120" borderId="0" xfId="0" applyFont="1" applyFill="1"/>
    <xf numFmtId="1" fontId="144" fillId="0" borderId="0" xfId="0" applyNumberFormat="1" applyFont="1" applyAlignment="1">
      <alignment horizontal="center"/>
    </xf>
    <xf numFmtId="0" fontId="145" fillId="121" borderId="116" xfId="0" applyFont="1" applyFill="1" applyBorder="1"/>
    <xf numFmtId="0" fontId="147" fillId="123" borderId="0" xfId="0" applyFont="1" applyFill="1" applyAlignment="1">
      <alignment horizontal="center" vertical="center" wrapText="1"/>
    </xf>
    <xf numFmtId="0" fontId="148" fillId="124" borderId="118" xfId="0" applyFont="1" applyFill="1" applyBorder="1" applyAlignment="1">
      <alignment horizontal="center" vertical="top" wrapText="1"/>
    </xf>
    <xf numFmtId="0" fontId="149" fillId="125" borderId="119" xfId="0" applyFont="1" applyFill="1" applyBorder="1" applyAlignment="1">
      <alignment horizontal="left" vertical="center"/>
    </xf>
    <xf numFmtId="0" fontId="150" fillId="126" borderId="120" xfId="0" applyFont="1" applyFill="1" applyBorder="1" applyAlignment="1">
      <alignment horizontal="center"/>
    </xf>
    <xf numFmtId="0" fontId="151" fillId="127" borderId="121" xfId="0" applyFont="1" applyFill="1" applyBorder="1" applyAlignment="1">
      <alignment horizontal="right" vertical="center"/>
    </xf>
    <xf numFmtId="0" fontId="152" fillId="128" borderId="0" xfId="0" applyFont="1" applyFill="1"/>
    <xf numFmtId="0" fontId="153" fillId="129" borderId="0" xfId="0" applyFont="1" applyFill="1" applyAlignment="1">
      <alignment horizontal="center" wrapText="1"/>
    </xf>
    <xf numFmtId="0" fontId="154" fillId="130" borderId="122" xfId="0" applyFont="1" applyFill="1" applyBorder="1" applyAlignment="1">
      <alignment horizontal="center" vertical="center"/>
    </xf>
    <xf numFmtId="0" fontId="155" fillId="131" borderId="123" xfId="0" applyFont="1" applyFill="1" applyBorder="1" applyAlignment="1">
      <alignment horizontal="left" vertical="top" wrapText="1"/>
    </xf>
    <xf numFmtId="0" fontId="156" fillId="132" borderId="0" xfId="0" applyFont="1" applyFill="1" applyAlignment="1">
      <alignment horizontal="left" wrapText="1"/>
    </xf>
    <xf numFmtId="0" fontId="157" fillId="133" borderId="124" xfId="0" applyFont="1" applyFill="1" applyBorder="1" applyAlignment="1">
      <alignment horizontal="left" wrapText="1"/>
    </xf>
    <xf numFmtId="0" fontId="159" fillId="0" borderId="0" xfId="0" applyFont="1" applyAlignment="1">
      <alignment horizontal="center"/>
    </xf>
    <xf numFmtId="0" fontId="160" fillId="135" borderId="126" xfId="0" applyFont="1" applyFill="1" applyBorder="1" applyAlignment="1">
      <alignment horizontal="center" vertical="center" wrapText="1"/>
    </xf>
    <xf numFmtId="0" fontId="161" fillId="136" borderId="127" xfId="0" applyFont="1" applyFill="1" applyBorder="1" applyAlignment="1">
      <alignment vertical="center"/>
    </xf>
    <xf numFmtId="0" fontId="162" fillId="137" borderId="128" xfId="0" applyFont="1" applyFill="1" applyBorder="1" applyAlignment="1">
      <alignment horizontal="center" wrapText="1"/>
    </xf>
    <xf numFmtId="0" fontId="163" fillId="138" borderId="129" xfId="0" applyFont="1" applyFill="1" applyBorder="1"/>
    <xf numFmtId="0" fontId="164" fillId="139" borderId="130" xfId="0" applyFont="1" applyFill="1" applyBorder="1" applyAlignment="1">
      <alignment horizontal="center" textRotation="90" wrapText="1"/>
    </xf>
    <xf numFmtId="0" fontId="167" fillId="0" borderId="0" xfId="0" applyFont="1" applyAlignment="1">
      <alignment horizontal="center"/>
    </xf>
    <xf numFmtId="0" fontId="169" fillId="142" borderId="0" xfId="0" applyFont="1" applyFill="1" applyAlignment="1">
      <alignment horizontal="center" vertical="center" wrapText="1"/>
    </xf>
    <xf numFmtId="0" fontId="170" fillId="143" borderId="0" xfId="0" applyFont="1" applyFill="1" applyAlignment="1">
      <alignment horizontal="center"/>
    </xf>
    <xf numFmtId="0" fontId="175" fillId="147" borderId="136" xfId="0" applyFont="1" applyFill="1" applyBorder="1" applyAlignment="1">
      <alignment horizontal="left" vertical="top" wrapText="1"/>
    </xf>
    <xf numFmtId="0" fontId="176" fillId="148" borderId="0" xfId="0" applyFont="1" applyFill="1"/>
    <xf numFmtId="0" fontId="177" fillId="150" borderId="138" xfId="0" applyFont="1" applyFill="1" applyBorder="1" applyAlignment="1">
      <alignment vertical="center"/>
    </xf>
    <xf numFmtId="0" fontId="179" fillId="152" borderId="140" xfId="0" applyFont="1" applyFill="1" applyBorder="1" applyAlignment="1">
      <alignment horizontal="left" vertical="center"/>
    </xf>
    <xf numFmtId="0" fontId="180" fillId="153" borderId="141" xfId="0" applyFont="1" applyFill="1" applyBorder="1" applyAlignment="1">
      <alignment horizontal="center" vertical="center"/>
    </xf>
    <xf numFmtId="0" fontId="182" fillId="155" borderId="143" xfId="0" applyFont="1" applyFill="1" applyBorder="1" applyAlignment="1">
      <alignment horizontal="center" vertical="center" wrapText="1"/>
    </xf>
    <xf numFmtId="0" fontId="184" fillId="157" borderId="145" xfId="0" applyFont="1" applyFill="1" applyBorder="1" applyAlignment="1">
      <alignment horizontal="left" vertical="center" wrapText="1"/>
    </xf>
    <xf numFmtId="0" fontId="186" fillId="159" borderId="147" xfId="0" applyFont="1" applyFill="1" applyBorder="1" applyAlignment="1">
      <alignment horizontal="center" vertical="center"/>
    </xf>
    <xf numFmtId="0" fontId="187" fillId="0" borderId="0" xfId="0" applyFont="1" applyAlignment="1">
      <alignment horizontal="center" vertical="center" wrapText="1"/>
    </xf>
    <xf numFmtId="0" fontId="188" fillId="160" borderId="0" xfId="0" applyFont="1" applyFill="1" applyAlignment="1">
      <alignment horizontal="left" vertical="top" wrapText="1"/>
    </xf>
    <xf numFmtId="0" fontId="190" fillId="162" borderId="148" xfId="0" applyFont="1" applyFill="1" applyBorder="1" applyAlignment="1">
      <alignment horizontal="center"/>
    </xf>
    <xf numFmtId="0" fontId="193" fillId="165" borderId="150" xfId="0" applyFont="1" applyFill="1" applyBorder="1" applyAlignment="1">
      <alignment horizontal="center" vertical="center" wrapText="1"/>
    </xf>
    <xf numFmtId="0" fontId="194" fillId="166" borderId="151" xfId="0" applyFont="1" applyFill="1" applyBorder="1" applyAlignment="1">
      <alignment horizontal="center" vertical="center"/>
    </xf>
    <xf numFmtId="0" fontId="196" fillId="168" borderId="153" xfId="0" applyFont="1" applyFill="1" applyBorder="1"/>
    <xf numFmtId="0" fontId="197" fillId="169" borderId="0" xfId="0" applyFont="1" applyFill="1" applyAlignment="1">
      <alignment horizontal="center" wrapText="1"/>
    </xf>
    <xf numFmtId="0" fontId="198" fillId="170" borderId="154" xfId="0" applyFont="1" applyFill="1" applyBorder="1" applyAlignment="1">
      <alignment horizontal="left" vertical="top"/>
    </xf>
    <xf numFmtId="0" fontId="199" fillId="171" borderId="0" xfId="0" applyFont="1" applyFill="1" applyAlignment="1">
      <alignment horizontal="center" wrapText="1"/>
    </xf>
    <xf numFmtId="0" fontId="200" fillId="172" borderId="0" xfId="0" applyFont="1" applyFill="1" applyAlignment="1">
      <alignment horizontal="left" vertical="center" wrapText="1"/>
    </xf>
    <xf numFmtId="0" fontId="205" fillId="175" borderId="158" xfId="0" applyFont="1" applyFill="1" applyBorder="1" applyAlignment="1">
      <alignment horizontal="center" vertical="center"/>
    </xf>
    <xf numFmtId="0" fontId="207" fillId="177" borderId="0" xfId="0" applyFont="1" applyFill="1" applyAlignment="1">
      <alignment wrapText="1"/>
    </xf>
    <xf numFmtId="0" fontId="208" fillId="178" borderId="160" xfId="0" applyFont="1" applyFill="1" applyBorder="1" applyAlignment="1">
      <alignment horizontal="left" vertical="top"/>
    </xf>
    <xf numFmtId="0" fontId="209" fillId="0" borderId="161" xfId="0" applyFont="1" applyBorder="1" applyAlignment="1">
      <alignment horizontal="center" wrapText="1"/>
    </xf>
    <xf numFmtId="0" fontId="211" fillId="180" borderId="163" xfId="0" applyFont="1" applyFill="1" applyBorder="1"/>
    <xf numFmtId="0" fontId="212" fillId="0" borderId="0" xfId="0" applyFont="1" applyAlignment="1">
      <alignment horizontal="center" vertical="center" wrapText="1"/>
    </xf>
    <xf numFmtId="0" fontId="213" fillId="0" borderId="164" xfId="0" applyFont="1" applyBorder="1"/>
    <xf numFmtId="0" fontId="215" fillId="182" borderId="166" xfId="0" applyFont="1" applyFill="1" applyBorder="1" applyAlignment="1">
      <alignment horizontal="center" textRotation="90" wrapText="1"/>
    </xf>
    <xf numFmtId="0" fontId="216" fillId="183" borderId="0" xfId="0" applyFont="1" applyFill="1" applyAlignment="1">
      <alignment horizontal="center" vertical="center" wrapText="1"/>
    </xf>
    <xf numFmtId="0" fontId="217" fillId="184" borderId="167" xfId="0" applyFont="1" applyFill="1" applyBorder="1" applyAlignment="1">
      <alignment horizontal="right" vertical="center"/>
    </xf>
    <xf numFmtId="0" fontId="218" fillId="0" borderId="0" xfId="0" applyFont="1"/>
    <xf numFmtId="0" fontId="221" fillId="186" borderId="170" xfId="0" applyFont="1" applyFill="1" applyBorder="1" applyAlignment="1">
      <alignment horizontal="center" vertical="center"/>
    </xf>
    <xf numFmtId="0" fontId="223" fillId="188" borderId="0" xfId="0" applyFont="1" applyFill="1" applyAlignment="1">
      <alignment horizontal="left"/>
    </xf>
    <xf numFmtId="0" fontId="224" fillId="189" borderId="171" xfId="0" applyFont="1" applyFill="1" applyBorder="1"/>
    <xf numFmtId="0" fontId="225" fillId="0" borderId="0" xfId="0" applyFont="1" applyAlignment="1">
      <alignment horizontal="left" vertical="center" wrapText="1"/>
    </xf>
    <xf numFmtId="0" fontId="228" fillId="0" borderId="0" xfId="0" applyFont="1" applyAlignment="1">
      <alignment horizontal="center" wrapText="1"/>
    </xf>
    <xf numFmtId="0" fontId="229" fillId="191" borderId="174" xfId="0" applyFont="1" applyFill="1" applyBorder="1" applyAlignment="1">
      <alignment horizontal="left" vertical="center" wrapText="1"/>
    </xf>
    <xf numFmtId="0" fontId="230" fillId="0" borderId="175" xfId="0" applyFont="1" applyBorder="1" applyAlignment="1">
      <alignment horizontal="center" vertical="center" wrapText="1"/>
    </xf>
    <xf numFmtId="0" fontId="231" fillId="192" borderId="176" xfId="0" applyFont="1" applyFill="1" applyBorder="1"/>
    <xf numFmtId="0" fontId="232" fillId="193" borderId="177" xfId="0" applyFont="1" applyFill="1" applyBorder="1" applyAlignment="1">
      <alignment vertical="center"/>
    </xf>
    <xf numFmtId="0" fontId="233" fillId="194" borderId="178" xfId="0" applyFont="1" applyFill="1" applyBorder="1" applyAlignment="1">
      <alignment horizontal="left" vertical="center" wrapText="1"/>
    </xf>
    <xf numFmtId="2" fontId="234" fillId="195" borderId="179" xfId="0" applyNumberFormat="1" applyFont="1" applyFill="1" applyBorder="1" applyAlignment="1">
      <alignment horizontal="center" vertical="center" wrapText="1"/>
    </xf>
    <xf numFmtId="0" fontId="235" fillId="0" borderId="180" xfId="0" applyFont="1" applyBorder="1" applyAlignment="1">
      <alignment horizontal="center" wrapText="1"/>
    </xf>
    <xf numFmtId="0" fontId="236" fillId="196" borderId="0" xfId="0" applyFont="1" applyFill="1" applyAlignment="1">
      <alignment horizontal="center" wrapText="1"/>
    </xf>
    <xf numFmtId="0" fontId="237" fillId="197" borderId="181" xfId="0" applyFont="1" applyFill="1" applyBorder="1" applyAlignment="1">
      <alignment vertical="center" wrapText="1"/>
    </xf>
    <xf numFmtId="1" fontId="238" fillId="198" borderId="0" xfId="0" applyNumberFormat="1" applyFont="1" applyFill="1" applyAlignment="1">
      <alignment horizontal="center"/>
    </xf>
    <xf numFmtId="0" fontId="239" fillId="199" borderId="182" xfId="0" applyFont="1" applyFill="1" applyBorder="1" applyAlignment="1">
      <alignment horizontal="center" vertical="center" wrapText="1"/>
    </xf>
    <xf numFmtId="0" fontId="240" fillId="200" borderId="183" xfId="0" applyFont="1" applyFill="1" applyBorder="1" applyAlignment="1">
      <alignment horizontal="center" vertical="center"/>
    </xf>
    <xf numFmtId="0" fontId="241" fillId="201" borderId="184" xfId="0" applyFont="1" applyFill="1" applyBorder="1"/>
    <xf numFmtId="0" fontId="242" fillId="0" borderId="0" xfId="0" applyFont="1" applyAlignment="1">
      <alignment horizontal="center" wrapText="1"/>
    </xf>
    <xf numFmtId="0" fontId="244" fillId="203" borderId="0" xfId="0" applyFont="1" applyFill="1" applyAlignment="1">
      <alignment horizontal="right" vertical="center"/>
    </xf>
    <xf numFmtId="0" fontId="245" fillId="204" borderId="186" xfId="0" applyFont="1" applyFill="1" applyBorder="1" applyAlignment="1">
      <alignment horizontal="center" vertical="center" wrapText="1"/>
    </xf>
    <xf numFmtId="0" fontId="248" fillId="206" borderId="189" xfId="0" applyFont="1" applyFill="1" applyBorder="1" applyAlignment="1">
      <alignment horizontal="center" vertical="center"/>
    </xf>
    <xf numFmtId="0" fontId="249" fillId="207" borderId="190" xfId="0" applyFont="1" applyFill="1" applyBorder="1" applyAlignment="1">
      <alignment horizontal="left" vertical="center" wrapText="1"/>
    </xf>
    <xf numFmtId="0" fontId="250" fillId="208" borderId="191" xfId="0" applyFont="1" applyFill="1" applyBorder="1" applyAlignment="1">
      <alignment horizontal="center"/>
    </xf>
    <xf numFmtId="0" fontId="252" fillId="210" borderId="193" xfId="0" applyFont="1" applyFill="1" applyBorder="1" applyAlignment="1">
      <alignment horizontal="left" vertical="center"/>
    </xf>
    <xf numFmtId="0" fontId="254" fillId="0" borderId="195" xfId="0" applyFont="1" applyBorder="1" applyAlignment="1">
      <alignment horizontal="center" vertical="center" wrapText="1"/>
    </xf>
    <xf numFmtId="0" fontId="256" fillId="211" borderId="196" xfId="0" applyFont="1" applyFill="1" applyBorder="1" applyAlignment="1">
      <alignment horizontal="center" vertical="center" wrapText="1"/>
    </xf>
    <xf numFmtId="0" fontId="259" fillId="214" borderId="0" xfId="0" applyFont="1" applyFill="1"/>
    <xf numFmtId="0" fontId="260" fillId="0" borderId="199" xfId="0" applyFont="1" applyBorder="1" applyAlignment="1">
      <alignment horizontal="center" vertical="center" wrapText="1"/>
    </xf>
    <xf numFmtId="1" fontId="261" fillId="0" borderId="0" xfId="0" applyNumberFormat="1" applyFont="1" applyAlignment="1">
      <alignment horizontal="center"/>
    </xf>
    <xf numFmtId="0" fontId="262" fillId="0" borderId="200" xfId="0" applyFont="1" applyBorder="1" applyAlignment="1">
      <alignment horizontal="center" wrapText="1"/>
    </xf>
    <xf numFmtId="0" fontId="265" fillId="216" borderId="203" xfId="0" applyFont="1" applyFill="1" applyBorder="1" applyAlignment="1">
      <alignment horizontal="center" vertical="center" wrapText="1"/>
    </xf>
    <xf numFmtId="0" fontId="267" fillId="218" borderId="0" xfId="0" applyFont="1" applyFill="1" applyAlignment="1">
      <alignment horizontal="center" wrapText="1"/>
    </xf>
    <xf numFmtId="0" fontId="268" fillId="219" borderId="205" xfId="0" applyFont="1" applyFill="1" applyBorder="1" applyAlignment="1">
      <alignment horizontal="center"/>
    </xf>
    <xf numFmtId="0" fontId="269" fillId="220" borderId="206" xfId="0" applyFont="1" applyFill="1" applyBorder="1" applyAlignment="1">
      <alignment horizontal="center" vertical="center"/>
    </xf>
    <xf numFmtId="0" fontId="270" fillId="221" borderId="207" xfId="0" applyFont="1" applyFill="1" applyBorder="1" applyAlignment="1">
      <alignment horizontal="center" vertical="center" wrapText="1"/>
    </xf>
    <xf numFmtId="0" fontId="271" fillId="0" borderId="0" xfId="0" applyFont="1" applyAlignment="1">
      <alignment horizontal="center" wrapText="1"/>
    </xf>
    <xf numFmtId="0" fontId="272" fillId="222" borderId="0" xfId="0" applyFont="1" applyFill="1" applyAlignment="1">
      <alignment horizontal="center" wrapText="1"/>
    </xf>
    <xf numFmtId="0" fontId="273" fillId="223" borderId="208" xfId="0" applyFont="1" applyFill="1" applyBorder="1"/>
    <xf numFmtId="0" fontId="274" fillId="224" borderId="209" xfId="0" applyFont="1" applyFill="1" applyBorder="1" applyAlignment="1">
      <alignment horizontal="center" vertical="center" wrapText="1"/>
    </xf>
    <xf numFmtId="0" fontId="275" fillId="225" borderId="210" xfId="0" applyFont="1" applyFill="1" applyBorder="1"/>
    <xf numFmtId="0" fontId="276" fillId="226" borderId="211" xfId="0" applyFont="1" applyFill="1" applyBorder="1" applyAlignment="1">
      <alignment wrapText="1"/>
    </xf>
    <xf numFmtId="0" fontId="277" fillId="227" borderId="212" xfId="0" applyFont="1" applyFill="1" applyBorder="1" applyAlignment="1">
      <alignment horizontal="center" vertical="center" textRotation="90" wrapText="1"/>
    </xf>
    <xf numFmtId="0" fontId="278" fillId="228" borderId="213" xfId="0" applyFont="1" applyFill="1" applyBorder="1"/>
    <xf numFmtId="0" fontId="279" fillId="229" borderId="214" xfId="0" applyFont="1" applyFill="1" applyBorder="1" applyAlignment="1">
      <alignment horizontal="center" vertical="top" wrapText="1"/>
    </xf>
    <xf numFmtId="0" fontId="281" fillId="231" borderId="216" xfId="0" applyFont="1" applyFill="1" applyBorder="1"/>
    <xf numFmtId="0" fontId="282" fillId="0" borderId="0" xfId="0" applyFont="1" applyAlignment="1">
      <alignment horizontal="center" wrapText="1"/>
    </xf>
    <xf numFmtId="0" fontId="284" fillId="0" borderId="218" xfId="0" applyFont="1" applyBorder="1"/>
    <xf numFmtId="0" fontId="286" fillId="234" borderId="220" xfId="0" applyFont="1" applyFill="1" applyBorder="1" applyAlignment="1">
      <alignment horizontal="center"/>
    </xf>
    <xf numFmtId="0" fontId="288" fillId="0" borderId="222" xfId="0" applyFont="1" applyBorder="1" applyAlignment="1">
      <alignment horizontal="left" vertical="center" wrapText="1"/>
    </xf>
    <xf numFmtId="0" fontId="289" fillId="235" borderId="0" xfId="0" applyFont="1" applyFill="1" applyAlignment="1">
      <alignment horizontal="center" wrapText="1"/>
    </xf>
    <xf numFmtId="0" fontId="58" fillId="48" borderId="49" xfId="0" applyFont="1" applyFill="1" applyBorder="1" applyAlignment="1">
      <alignment horizontal="center" wrapText="1"/>
    </xf>
    <xf numFmtId="0" fontId="214" fillId="181" borderId="165" xfId="0" applyFont="1" applyFill="1" applyBorder="1" applyAlignment="1">
      <alignment vertical="center" wrapText="1"/>
    </xf>
    <xf numFmtId="0" fontId="6" fillId="7" borderId="6" xfId="0" applyFont="1" applyFill="1" applyBorder="1" applyAlignment="1">
      <alignment vertical="center" wrapText="1"/>
    </xf>
    <xf numFmtId="0" fontId="128" fillId="109" borderId="102" xfId="0" applyFont="1" applyFill="1" applyBorder="1" applyAlignment="1">
      <alignment vertical="center"/>
    </xf>
    <xf numFmtId="0" fontId="101" fillId="87" borderId="81" xfId="0" applyFont="1" applyFill="1" applyBorder="1"/>
    <xf numFmtId="0" fontId="251" fillId="209" borderId="192" xfId="0" applyFont="1" applyFill="1" applyBorder="1" applyAlignment="1">
      <alignment horizontal="center" vertical="center" wrapText="1"/>
    </xf>
    <xf numFmtId="0" fontId="165" fillId="140" borderId="131" xfId="0" applyFont="1" applyFill="1" applyBorder="1" applyAlignment="1">
      <alignment horizontal="center" vertical="center" wrapText="1"/>
    </xf>
    <xf numFmtId="0" fontId="85" fillId="73" borderId="70" xfId="0" applyFont="1" applyFill="1" applyBorder="1" applyAlignment="1">
      <alignment horizontal="center" vertical="center" wrapText="1"/>
    </xf>
    <xf numFmtId="0" fontId="55" fillId="45" borderId="47" xfId="0" applyFont="1" applyFill="1" applyBorder="1" applyAlignment="1">
      <alignment vertical="center" wrapText="1"/>
    </xf>
    <xf numFmtId="0" fontId="24" fillId="21" borderId="20" xfId="0" applyFont="1" applyFill="1" applyBorder="1"/>
    <xf numFmtId="0" fontId="219" fillId="185" borderId="168" xfId="0" applyFont="1" applyFill="1" applyBorder="1" applyAlignment="1">
      <alignment vertical="center" wrapText="1"/>
    </xf>
    <xf numFmtId="0" fontId="181" fillId="154" borderId="142" xfId="0" applyFont="1" applyFill="1" applyBorder="1" applyAlignment="1">
      <alignment vertical="center" wrapText="1"/>
    </xf>
    <xf numFmtId="0" fontId="226" fillId="190" borderId="172" xfId="0" applyFont="1" applyFill="1" applyBorder="1" applyAlignment="1">
      <alignment vertical="center" wrapText="1"/>
    </xf>
    <xf numFmtId="0" fontId="202" fillId="173" borderId="155" xfId="0" applyFont="1" applyFill="1" applyBorder="1" applyAlignment="1">
      <alignment horizontal="left" vertical="center" wrapText="1"/>
    </xf>
    <xf numFmtId="0" fontId="168" fillId="141" borderId="132" xfId="0" applyFont="1" applyFill="1" applyBorder="1" applyAlignment="1">
      <alignment horizontal="left" vertical="center" wrapText="1"/>
    </xf>
    <xf numFmtId="0" fontId="183" fillId="156" borderId="144" xfId="0" applyFont="1" applyFill="1" applyBorder="1" applyAlignment="1">
      <alignment horizontal="left" vertical="center" wrapText="1"/>
    </xf>
    <xf numFmtId="0" fontId="195" fillId="167" borderId="152" xfId="0" applyFont="1" applyFill="1" applyBorder="1" applyAlignment="1">
      <alignment vertical="center" wrapText="1"/>
    </xf>
    <xf numFmtId="0" fontId="243" fillId="202" borderId="185" xfId="0" applyFont="1" applyFill="1" applyBorder="1" applyAlignment="1">
      <alignment vertical="center" wrapText="1"/>
    </xf>
    <xf numFmtId="0" fontId="96" fillId="82" borderId="76" xfId="0" applyFont="1" applyFill="1" applyBorder="1" applyAlignment="1">
      <alignment vertical="center" wrapText="1"/>
    </xf>
    <xf numFmtId="0" fontId="158" fillId="134" borderId="125" xfId="0" applyFont="1" applyFill="1" applyBorder="1" applyAlignment="1">
      <alignment horizontal="right" vertical="center"/>
    </xf>
    <xf numFmtId="0" fontId="264" fillId="215" borderId="202" xfId="0" applyFont="1" applyFill="1" applyBorder="1" applyAlignment="1">
      <alignment horizontal="right"/>
    </xf>
    <xf numFmtId="0" fontId="37" fillId="31" borderId="32" xfId="0" applyFont="1" applyFill="1" applyBorder="1" applyAlignment="1">
      <alignment horizontal="right"/>
    </xf>
    <xf numFmtId="0" fontId="191" fillId="163" borderId="0" xfId="0" applyFont="1" applyFill="1" applyAlignment="1">
      <alignment vertical="center" wrapText="1"/>
    </xf>
    <xf numFmtId="0" fontId="123" fillId="104" borderId="0" xfId="0" applyFont="1" applyFill="1"/>
    <xf numFmtId="0" fontId="56" fillId="46" borderId="0" xfId="0" applyFont="1" applyFill="1" applyAlignment="1">
      <alignment horizontal="center"/>
    </xf>
    <xf numFmtId="0" fontId="21" fillId="0" borderId="18" xfId="0" applyFont="1" applyBorder="1" applyAlignment="1">
      <alignment horizontal="center" wrapText="1"/>
    </xf>
    <xf numFmtId="0" fontId="178" fillId="151" borderId="139" xfId="0" applyFont="1" applyFill="1" applyBorder="1" applyAlignment="1">
      <alignment horizontal="left" vertical="center" wrapText="1"/>
    </xf>
    <xf numFmtId="0" fontId="72" fillId="62" borderId="60" xfId="0" applyFont="1" applyFill="1" applyBorder="1" applyAlignment="1">
      <alignment vertical="center" wrapText="1"/>
    </xf>
    <xf numFmtId="0" fontId="185" fillId="158" borderId="146" xfId="0" applyFont="1" applyFill="1" applyBorder="1" applyAlignment="1">
      <alignment wrapText="1"/>
    </xf>
    <xf numFmtId="0" fontId="203" fillId="174" borderId="156" xfId="0" applyFont="1" applyFill="1" applyBorder="1" applyAlignment="1">
      <alignment wrapText="1"/>
    </xf>
    <xf numFmtId="0" fontId="131" fillId="111" borderId="105" xfId="0" applyFont="1" applyFill="1" applyBorder="1"/>
    <xf numFmtId="0" fontId="71" fillId="61" borderId="59" xfId="0" applyFont="1" applyFill="1" applyBorder="1"/>
    <xf numFmtId="0" fontId="111" fillId="94" borderId="90" xfId="0" applyFont="1" applyFill="1" applyBorder="1" applyAlignment="1">
      <alignment horizontal="left" wrapText="1"/>
    </xf>
    <xf numFmtId="0" fontId="97" fillId="83" borderId="77" xfId="0" applyFont="1" applyFill="1" applyBorder="1"/>
    <xf numFmtId="0" fontId="23" fillId="20" borderId="19" xfId="0" applyFont="1" applyFill="1" applyBorder="1" applyAlignment="1">
      <alignment horizontal="left" vertical="center" wrapText="1"/>
    </xf>
    <xf numFmtId="0" fontId="68" fillId="58" borderId="57" xfId="0" applyFont="1" applyFill="1" applyBorder="1" applyAlignment="1">
      <alignment vertical="center" wrapText="1"/>
    </xf>
    <xf numFmtId="0" fontId="61" fillId="51" borderId="51" xfId="0" applyFont="1" applyFill="1" applyBorder="1" applyAlignment="1">
      <alignment wrapText="1"/>
    </xf>
    <xf numFmtId="0" fontId="192" fillId="164" borderId="149" xfId="0" applyFont="1" applyFill="1" applyBorder="1" applyAlignment="1">
      <alignment wrapText="1"/>
    </xf>
    <xf numFmtId="0" fontId="255" fillId="0" borderId="0" xfId="0" applyFont="1" applyAlignment="1">
      <alignment horizontal="left" vertical="top" wrapText="1"/>
    </xf>
    <xf numFmtId="0" fontId="50" fillId="0" borderId="0" xfId="0" applyFont="1" applyAlignment="1">
      <alignment horizontal="center" vertical="center" wrapText="1"/>
    </xf>
    <xf numFmtId="0" fontId="135" fillId="0" borderId="0" xfId="0" applyFont="1" applyAlignment="1">
      <alignment horizontal="center" vertical="center" wrapText="1"/>
    </xf>
    <xf numFmtId="0" fontId="18" fillId="0" borderId="15" xfId="0" applyFont="1" applyBorder="1" applyAlignment="1">
      <alignment horizontal="center" vertical="center" wrapText="1"/>
    </xf>
    <xf numFmtId="0" fontId="263" fillId="0" borderId="201" xfId="0" applyFont="1" applyBorder="1" applyAlignment="1">
      <alignment horizontal="center" vertical="center" wrapText="1"/>
    </xf>
    <xf numFmtId="0" fontId="114" fillId="0" borderId="92" xfId="0" applyFont="1" applyBorder="1" applyAlignment="1">
      <alignment horizontal="left" vertical="top" wrapText="1" shrinkToFit="1"/>
    </xf>
    <xf numFmtId="0" fontId="253" fillId="0" borderId="194" xfId="0" applyFont="1" applyBorder="1" applyAlignment="1">
      <alignment horizontal="left" vertical="top" wrapText="1"/>
    </xf>
    <xf numFmtId="0" fontId="46" fillId="0" borderId="40" xfId="0" applyFont="1" applyBorder="1" applyAlignment="1">
      <alignment horizontal="left" vertical="top" wrapText="1"/>
    </xf>
    <xf numFmtId="0" fontId="246" fillId="0" borderId="187" xfId="0" applyFont="1" applyBorder="1" applyAlignment="1">
      <alignment horizontal="left" vertical="top" wrapText="1"/>
    </xf>
    <xf numFmtId="0" fontId="201" fillId="0" borderId="0" xfId="0" applyFont="1" applyAlignment="1">
      <alignment horizontal="center" vertical="center" wrapText="1"/>
    </xf>
    <xf numFmtId="0" fontId="77" fillId="0" borderId="0" xfId="0" applyFont="1" applyAlignment="1">
      <alignment horizontal="center" vertical="center" wrapText="1"/>
    </xf>
    <xf numFmtId="0" fontId="174" fillId="0" borderId="0" xfId="0" applyFont="1" applyAlignment="1">
      <alignment horizontal="center" vertical="center" wrapText="1"/>
    </xf>
    <xf numFmtId="0" fontId="166" fillId="0" borderId="0" xfId="0" applyFont="1" applyAlignment="1">
      <alignment horizontal="center" vertical="center"/>
    </xf>
    <xf numFmtId="0" fontId="31" fillId="0" borderId="26" xfId="0" applyFont="1" applyBorder="1" applyAlignment="1">
      <alignment horizontal="left" vertical="top" wrapText="1" shrinkToFit="1"/>
    </xf>
    <xf numFmtId="0" fontId="139" fillId="0" borderId="112" xfId="0" applyFont="1" applyBorder="1" applyAlignment="1">
      <alignment horizontal="left" vertical="top" wrapText="1" shrinkToFit="1"/>
    </xf>
    <xf numFmtId="0" fontId="257" fillId="212" borderId="197" xfId="0" applyFont="1" applyFill="1" applyBorder="1" applyAlignment="1">
      <alignment horizontal="left" vertical="top" wrapText="1"/>
    </xf>
    <xf numFmtId="0" fontId="210" fillId="179" borderId="162" xfId="0" applyFont="1" applyFill="1" applyBorder="1" applyAlignment="1">
      <alignment horizontal="left" vertical="top" wrapText="1"/>
    </xf>
    <xf numFmtId="0" fontId="82" fillId="0" borderId="68" xfId="0" applyFont="1" applyBorder="1" applyAlignment="1">
      <alignment horizontal="center" vertical="center" wrapText="1"/>
    </xf>
    <xf numFmtId="0" fontId="8" fillId="0" borderId="8" xfId="0" applyFont="1" applyBorder="1" applyAlignment="1">
      <alignment horizontal="center" vertical="center" wrapText="1"/>
    </xf>
    <xf numFmtId="0" fontId="132" fillId="0" borderId="106" xfId="0" applyFont="1" applyBorder="1" applyAlignment="1">
      <alignment horizontal="center" vertical="center" wrapText="1"/>
    </xf>
    <xf numFmtId="0" fontId="287" fillId="0" borderId="221" xfId="0" applyFont="1" applyBorder="1" applyAlignment="1">
      <alignment horizontal="left" vertical="top" wrapText="1" shrinkToFit="1"/>
    </xf>
    <xf numFmtId="0" fontId="33" fillId="0" borderId="28" xfId="0" applyFont="1" applyBorder="1" applyAlignment="1">
      <alignment horizontal="left" vertical="top" wrapText="1" shrinkToFit="1"/>
    </xf>
    <xf numFmtId="0" fontId="227" fillId="0" borderId="173" xfId="0" applyFont="1" applyBorder="1" applyAlignment="1">
      <alignment horizontal="left" vertical="top" wrapText="1" shrinkToFit="1"/>
    </xf>
    <xf numFmtId="0" fontId="220" fillId="0" borderId="169" xfId="0" applyFont="1" applyBorder="1" applyAlignment="1">
      <alignment horizontal="left" vertical="top" wrapText="1" shrinkToFit="1"/>
    </xf>
    <xf numFmtId="0" fontId="51" fillId="0" borderId="44" xfId="0" applyFont="1" applyBorder="1" applyAlignment="1">
      <alignment horizontal="left" vertical="top" wrapText="1" shrinkToFit="1"/>
    </xf>
    <xf numFmtId="0" fontId="204" fillId="0" borderId="157" xfId="0" applyFont="1" applyBorder="1" applyAlignment="1">
      <alignment horizontal="left" vertical="top" wrapText="1" shrinkToFit="1"/>
    </xf>
    <xf numFmtId="0" fontId="189" fillId="161" borderId="0" xfId="0" applyFont="1" applyFill="1" applyAlignment="1">
      <alignment horizontal="center" wrapText="1"/>
    </xf>
    <xf numFmtId="0" fontId="222" fillId="187" borderId="0" xfId="0" applyFont="1" applyFill="1" applyAlignment="1">
      <alignment horizontal="center"/>
    </xf>
    <xf numFmtId="0" fontId="247" fillId="205" borderId="188" xfId="0" applyFont="1" applyFill="1" applyBorder="1" applyAlignment="1">
      <alignment horizontal="center" vertical="center" wrapText="1"/>
    </xf>
    <xf numFmtId="0" fontId="115" fillId="97" borderId="93" xfId="0" applyFont="1" applyFill="1" applyBorder="1" applyAlignment="1">
      <alignment horizontal="center" vertical="center" wrapText="1"/>
    </xf>
    <xf numFmtId="0" fontId="137" fillId="115" borderId="110" xfId="0" applyFont="1" applyFill="1" applyBorder="1" applyAlignment="1">
      <alignment horizontal="center" vertical="center" wrapText="1"/>
    </xf>
    <xf numFmtId="0" fontId="20" fillId="18" borderId="17" xfId="0" applyFont="1" applyFill="1" applyBorder="1" applyAlignment="1">
      <alignment horizontal="left" vertical="top" wrapText="1"/>
    </xf>
    <xf numFmtId="0" fontId="172" fillId="145" borderId="134" xfId="0" applyFont="1" applyFill="1" applyBorder="1" applyAlignment="1">
      <alignment horizontal="left" vertical="top" wrapText="1"/>
    </xf>
    <xf numFmtId="0" fontId="141" fillId="118" borderId="114" xfId="0" applyFont="1" applyFill="1" applyBorder="1" applyAlignment="1">
      <alignment horizontal="left" vertical="top" wrapText="1"/>
    </xf>
    <xf numFmtId="0" fontId="36" fillId="30" borderId="31" xfId="0" applyFont="1" applyFill="1" applyBorder="1" applyAlignment="1">
      <alignment horizontal="left" vertical="top"/>
    </xf>
    <xf numFmtId="0" fontId="28" fillId="23" borderId="23" xfId="0" applyFont="1" applyFill="1" applyBorder="1" applyAlignment="1">
      <alignment horizontal="left" vertical="top"/>
    </xf>
    <xf numFmtId="0" fontId="146" fillId="122" borderId="117" xfId="0" applyFont="1" applyFill="1" applyBorder="1" applyAlignment="1">
      <alignment horizontal="center" vertical="center" wrapText="1"/>
    </xf>
    <xf numFmtId="0" fontId="62" fillId="52" borderId="52" xfId="0" applyFont="1" applyFill="1" applyBorder="1" applyAlignment="1">
      <alignment horizontal="center" vertical="center" wrapText="1"/>
    </xf>
    <xf numFmtId="0" fontId="67" fillId="57" borderId="56" xfId="0" applyFont="1" applyFill="1" applyBorder="1" applyAlignment="1">
      <alignment horizontal="left" vertical="top" wrapText="1"/>
    </xf>
    <xf numFmtId="0" fontId="74" fillId="64" borderId="62" xfId="0" applyFont="1" applyFill="1" applyBorder="1" applyAlignment="1">
      <alignment horizontal="left" vertical="top" wrapText="1"/>
    </xf>
    <xf numFmtId="0" fontId="283" fillId="232" borderId="217" xfId="0" applyFont="1" applyFill="1" applyBorder="1" applyAlignment="1">
      <alignment horizontal="center" vertical="center"/>
    </xf>
    <xf numFmtId="0" fontId="190" fillId="162" borderId="148" xfId="0" applyFont="1" applyFill="1" applyBorder="1" applyAlignment="1">
      <alignment horizontal="center"/>
    </xf>
    <xf numFmtId="0" fontId="285" fillId="233" borderId="219" xfId="0" applyFont="1" applyFill="1" applyBorder="1" applyAlignment="1">
      <alignment horizontal="center" vertical="center" wrapText="1"/>
    </xf>
    <xf numFmtId="0" fontId="119" fillId="100" borderId="96" xfId="0" applyFont="1" applyFill="1" applyBorder="1" applyAlignment="1">
      <alignment horizontal="center" vertical="center"/>
    </xf>
    <xf numFmtId="0" fontId="258" fillId="213" borderId="198" xfId="0" applyFont="1" applyFill="1" applyBorder="1" applyAlignment="1">
      <alignment horizontal="center" vertical="center"/>
    </xf>
    <xf numFmtId="0" fontId="44" fillId="39" borderId="39" xfId="0" applyFont="1" applyFill="1" applyBorder="1" applyAlignment="1">
      <alignment horizontal="center" vertical="center"/>
    </xf>
    <xf numFmtId="0" fontId="79" fillId="68" borderId="65" xfId="0" applyFont="1" applyFill="1" applyBorder="1" applyAlignment="1">
      <alignment horizontal="center" vertical="center"/>
    </xf>
    <xf numFmtId="0" fontId="173" fillId="146" borderId="135" xfId="0" applyFont="1" applyFill="1" applyBorder="1" applyAlignment="1">
      <alignment horizontal="center" vertical="center"/>
    </xf>
    <xf numFmtId="0" fontId="9" fillId="9" borderId="9" xfId="0" applyFont="1" applyFill="1" applyBorder="1" applyAlignment="1">
      <alignment horizontal="center" vertical="center"/>
    </xf>
    <xf numFmtId="0" fontId="12" fillId="11" borderId="11" xfId="0" applyFont="1" applyFill="1" applyBorder="1" applyAlignment="1">
      <alignment horizontal="center" vertical="center"/>
    </xf>
    <xf numFmtId="0" fontId="171" fillId="144" borderId="133" xfId="0" applyFont="1" applyFill="1" applyBorder="1" applyAlignment="1">
      <alignment horizontal="center" vertical="center"/>
    </xf>
    <xf numFmtId="0" fontId="280" fillId="230" borderId="215" xfId="0" applyFont="1" applyFill="1" applyBorder="1" applyAlignment="1">
      <alignment horizontal="center" vertical="center"/>
    </xf>
    <xf numFmtId="0" fontId="78" fillId="67" borderId="64" xfId="0" applyFont="1" applyFill="1" applyBorder="1" applyAlignment="1">
      <alignment horizontal="center" vertical="center"/>
    </xf>
    <xf numFmtId="0" fontId="266" fillId="217" borderId="204" xfId="0" applyFont="1" applyFill="1" applyBorder="1" applyAlignment="1">
      <alignment horizontal="center" vertical="center"/>
    </xf>
    <xf numFmtId="0" fontId="206" fillId="176" borderId="159" xfId="0" applyFont="1" applyFill="1" applyBorder="1" applyAlignment="1">
      <alignment horizontal="center" vertical="center" wrapText="1"/>
    </xf>
    <xf numFmtId="0" fontId="63" fillId="53" borderId="53" xfId="0" applyFont="1" applyFill="1" applyBorder="1" applyAlignment="1">
      <alignment horizontal="center" vertical="center" wrapText="1"/>
    </xf>
    <xf numFmtId="0" fontId="32" fillId="26" borderId="27" xfId="0" applyFont="1" applyFill="1" applyBorder="1" applyAlignment="1">
      <alignment horizontal="center" vertical="center" wrapText="1"/>
    </xf>
    <xf numFmtId="0" fontId="15" fillId="28" borderId="30" xfId="0" applyFont="1" applyFill="1" applyBorder="1" applyAlignment="1">
      <alignment horizontal="left" vertical="center" wrapText="1"/>
    </xf>
    <xf numFmtId="0" fontId="15" fillId="149" borderId="137" xfId="0" applyFont="1" applyFill="1" applyBorder="1" applyAlignment="1">
      <alignment horizontal="left" vertical="center" wrapText="1"/>
    </xf>
    <xf numFmtId="0" fontId="15" fillId="89" borderId="84" xfId="0" applyFont="1" applyFill="1" applyBorder="1" applyAlignment="1">
      <alignment horizontal="left" vertical="center" wrapText="1"/>
    </xf>
    <xf numFmtId="0" fontId="15" fillId="32" borderId="33" xfId="0" applyFont="1" applyFill="1" applyBorder="1" applyAlignment="1">
      <alignment horizontal="left" wrapText="1"/>
    </xf>
    <xf numFmtId="0" fontId="110" fillId="0" borderId="195" xfId="0" applyFont="1" applyBorder="1" applyAlignment="1">
      <alignment horizontal="center" vertical="center" wrapText="1"/>
    </xf>
    <xf numFmtId="0" fontId="31" fillId="0" borderId="92" xfId="0" applyFont="1" applyBorder="1" applyAlignment="1">
      <alignment horizontal="left" vertical="top" wrapText="1" shrinkToFit="1"/>
    </xf>
    <xf numFmtId="0" fontId="110" fillId="0" borderId="175" xfId="0" applyFont="1" applyBorder="1" applyAlignment="1">
      <alignment horizontal="center" vertical="center" wrapText="1"/>
    </xf>
    <xf numFmtId="0" fontId="33" fillId="0" borderId="221" xfId="0" applyFont="1" applyBorder="1" applyAlignment="1">
      <alignment horizontal="left" vertical="top" wrapText="1" shrinkToFi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0</xdr:colOff>
      <xdr:row>15</xdr:row>
      <xdr:rowOff>0</xdr:rowOff>
    </xdr:from>
    <xdr:ext cx="323850" cy="381000"/>
    <xdr:pic>
      <xdr:nvPicPr>
        <xdr:cNvPr id="2" name="image00.png"/>
        <xdr:cNvPicPr preferRelativeResize="0"/>
      </xdr:nvPicPr>
      <xdr:blipFill>
        <a:blip xmlns:r="http://schemas.openxmlformats.org/officeDocument/2006/relationships" r:embed="rId1" cstate="print"/>
        <a:stretch>
          <a:fillRect/>
        </a:stretch>
      </xdr:blipFill>
      <xdr:spPr>
        <a:xfrm>
          <a:off x="0" y="0"/>
          <a:ext cx="323850" cy="381000"/>
        </a:xfrm>
        <a:prstGeom prst="rect">
          <a:avLst/>
        </a:prstGeom>
        <a:noFill/>
      </xdr:spPr>
    </xdr:pic>
    <xdr:clientData fLocksWithSheet="0"/>
  </xdr:oneCellAnchor>
  <xdr:oneCellAnchor>
    <xdr:from>
      <xdr:col>7</xdr:col>
      <xdr:colOff>342900</xdr:colOff>
      <xdr:row>15</xdr:row>
      <xdr:rowOff>0</xdr:rowOff>
    </xdr:from>
    <xdr:ext cx="314325" cy="381000"/>
    <xdr:pic>
      <xdr:nvPicPr>
        <xdr:cNvPr id="3" name="image00.png"/>
        <xdr:cNvPicPr preferRelativeResize="0"/>
      </xdr:nvPicPr>
      <xdr:blipFill>
        <a:blip xmlns:r="http://schemas.openxmlformats.org/officeDocument/2006/relationships" r:embed="rId1" cstate="print"/>
        <a:stretch>
          <a:fillRect/>
        </a:stretch>
      </xdr:blipFill>
      <xdr:spPr>
        <a:xfrm>
          <a:off x="0" y="0"/>
          <a:ext cx="314325" cy="381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279400</xdr:colOff>
      <xdr:row>33</xdr:row>
      <xdr:rowOff>304800</xdr:rowOff>
    </xdr:to>
    <xdr:sp macro="" textlink="">
      <xdr:nvSpPr>
        <xdr:cNvPr id="1044" name="Rectangle 20"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election sqref="A1:K1"/>
    </sheetView>
  </sheetViews>
  <sheetFormatPr baseColWidth="10" defaultColWidth="10" defaultRowHeight="12" customHeight="1" x14ac:dyDescent="0"/>
  <cols>
    <col min="1" max="1" width="33" customWidth="1"/>
    <col min="2" max="6" width="10.6640625" customWidth="1"/>
    <col min="7" max="7" width="14" customWidth="1"/>
    <col min="8" max="8" width="10.5" customWidth="1"/>
    <col min="9" max="9" width="9.1640625" hidden="1" customWidth="1"/>
    <col min="10" max="10" width="59.1640625" style="39" customWidth="1"/>
    <col min="11" max="15" width="10.6640625" customWidth="1"/>
    <col min="16" max="17" width="10.83203125" customWidth="1"/>
  </cols>
  <sheetData>
    <row r="1" spans="1:17" s="73" customFormat="1" ht="27.75" customHeight="1">
      <c r="A1" s="200" t="s">
        <v>0</v>
      </c>
      <c r="B1" s="200"/>
      <c r="C1" s="200"/>
      <c r="D1" s="200"/>
      <c r="E1" s="200"/>
      <c r="F1" s="200"/>
      <c r="G1" s="200"/>
      <c r="H1" s="200"/>
      <c r="I1" s="200"/>
      <c r="J1" s="200"/>
      <c r="K1" s="200"/>
      <c r="L1" s="186"/>
      <c r="M1" s="186"/>
      <c r="N1" s="86"/>
      <c r="O1" s="150" t="s">
        <v>1</v>
      </c>
      <c r="P1" s="186"/>
      <c r="Q1" s="36"/>
    </row>
    <row r="2" spans="1:17" s="58" customFormat="1" ht="42.75" customHeight="1">
      <c r="A2" s="201" t="s">
        <v>2</v>
      </c>
      <c r="B2" s="202"/>
      <c r="C2" s="203"/>
      <c r="D2" s="203"/>
      <c r="E2" s="204"/>
      <c r="F2" s="204"/>
      <c r="G2" s="204"/>
      <c r="H2" s="180" t="s">
        <v>3</v>
      </c>
      <c r="I2" s="180"/>
      <c r="J2" s="60"/>
      <c r="K2" s="45"/>
      <c r="L2" s="91"/>
      <c r="M2" s="84"/>
      <c r="N2" s="84"/>
      <c r="O2" s="84"/>
      <c r="P2" s="84"/>
      <c r="Q2" s="84"/>
    </row>
    <row r="3" spans="1:17" s="58" customFormat="1" ht="49.5" customHeight="1">
      <c r="A3" s="14" t="s">
        <v>4</v>
      </c>
      <c r="B3" s="113" t="s">
        <v>5</v>
      </c>
      <c r="C3" s="138"/>
      <c r="D3" s="102"/>
      <c r="E3" s="115"/>
      <c r="F3" s="115"/>
      <c r="G3" s="35"/>
      <c r="H3" s="9"/>
      <c r="I3" s="9"/>
      <c r="J3" s="6" t="s">
        <v>6</v>
      </c>
      <c r="K3" s="184" t="s">
        <v>7</v>
      </c>
      <c r="L3" s="194"/>
      <c r="M3" s="84"/>
      <c r="N3" s="84"/>
      <c r="O3" s="84"/>
      <c r="P3" s="84"/>
      <c r="Q3" s="84"/>
    </row>
    <row r="4" spans="1:17" s="58" customFormat="1" ht="24" customHeight="1">
      <c r="A4" s="122" t="s">
        <v>8</v>
      </c>
      <c r="B4" s="205"/>
      <c r="C4" s="206"/>
      <c r="D4" s="206"/>
      <c r="E4" s="206"/>
      <c r="F4" s="206"/>
      <c r="G4" s="207"/>
      <c r="H4" s="103"/>
      <c r="I4" s="166"/>
      <c r="J4" s="47"/>
      <c r="K4" s="169"/>
      <c r="L4" s="194"/>
      <c r="M4" s="84"/>
      <c r="N4" s="84"/>
      <c r="O4" s="84"/>
      <c r="P4" s="84"/>
      <c r="Q4" s="84"/>
    </row>
    <row r="5" spans="1:17" s="58" customFormat="1" ht="24" customHeight="1">
      <c r="A5" s="3" t="s">
        <v>9</v>
      </c>
      <c r="B5" s="208" t="s">
        <v>10</v>
      </c>
      <c r="C5" s="209"/>
      <c r="D5" s="209"/>
      <c r="E5" s="209"/>
      <c r="F5" s="209"/>
      <c r="G5" s="209"/>
      <c r="H5" s="172" t="s">
        <v>11</v>
      </c>
      <c r="I5" s="133" t="b">
        <v>0</v>
      </c>
      <c r="J5" s="173" t="s">
        <v>12</v>
      </c>
      <c r="K5" s="131" t="s">
        <v>13</v>
      </c>
      <c r="L5" s="194"/>
      <c r="M5" s="84"/>
      <c r="N5" s="84"/>
      <c r="O5" s="84"/>
      <c r="P5" s="84"/>
      <c r="Q5" s="84"/>
    </row>
    <row r="6" spans="1:17" s="58" customFormat="1" ht="162.75" customHeight="1">
      <c r="A6" s="3" t="s">
        <v>14</v>
      </c>
      <c r="B6" s="208" t="s">
        <v>15</v>
      </c>
      <c r="C6" s="209"/>
      <c r="D6" s="209"/>
      <c r="E6" s="209"/>
      <c r="F6" s="209"/>
      <c r="G6" s="209"/>
      <c r="H6" s="172" t="s">
        <v>11</v>
      </c>
      <c r="I6" s="133" t="b">
        <v>0</v>
      </c>
      <c r="J6" s="173" t="s">
        <v>16</v>
      </c>
      <c r="K6" s="131" t="s">
        <v>13</v>
      </c>
      <c r="L6" s="194"/>
      <c r="M6" s="84"/>
      <c r="N6" s="84"/>
      <c r="O6" s="84"/>
      <c r="P6" s="84"/>
      <c r="Q6" s="84"/>
    </row>
    <row r="7" spans="1:17" s="58" customFormat="1" ht="57.75" customHeight="1">
      <c r="A7" s="3" t="s">
        <v>17</v>
      </c>
      <c r="B7" s="210" t="s">
        <v>18</v>
      </c>
      <c r="C7" s="211"/>
      <c r="D7" s="211"/>
      <c r="E7" s="211"/>
      <c r="F7" s="211"/>
      <c r="G7" s="212"/>
      <c r="H7" s="172" t="s">
        <v>11</v>
      </c>
      <c r="I7" s="133" t="b">
        <v>0</v>
      </c>
      <c r="J7" s="173" t="s">
        <v>16</v>
      </c>
      <c r="K7" s="131" t="s">
        <v>19</v>
      </c>
      <c r="L7" s="194"/>
      <c r="M7" s="84"/>
      <c r="N7" s="84"/>
      <c r="O7" s="84"/>
      <c r="P7" s="84"/>
      <c r="Q7" s="84"/>
    </row>
    <row r="8" spans="1:17" s="58" customFormat="1" ht="126.75" customHeight="1">
      <c r="A8" s="3" t="s">
        <v>20</v>
      </c>
      <c r="B8" s="213" t="s">
        <v>21</v>
      </c>
      <c r="C8" s="214"/>
      <c r="D8" s="214"/>
      <c r="E8" s="214"/>
      <c r="F8" s="214"/>
      <c r="G8" s="215"/>
      <c r="H8" s="172" t="s">
        <v>11</v>
      </c>
      <c r="I8" s="133" t="b">
        <v>0</v>
      </c>
      <c r="J8" s="173" t="s">
        <v>16</v>
      </c>
      <c r="K8" s="131" t="s">
        <v>19</v>
      </c>
      <c r="L8" s="194"/>
      <c r="M8" s="84"/>
      <c r="N8" s="84"/>
      <c r="O8" s="84"/>
      <c r="P8" s="84"/>
      <c r="Q8" s="84"/>
    </row>
    <row r="9" spans="1:17" s="58" customFormat="1" ht="58.5" customHeight="1">
      <c r="A9" s="3" t="s">
        <v>22</v>
      </c>
      <c r="B9" s="213" t="s">
        <v>23</v>
      </c>
      <c r="C9" s="214"/>
      <c r="D9" s="214"/>
      <c r="E9" s="214"/>
      <c r="F9" s="214"/>
      <c r="G9" s="215"/>
      <c r="H9" s="172" t="s">
        <v>11</v>
      </c>
      <c r="I9" s="133" t="b">
        <v>0</v>
      </c>
      <c r="J9" s="173" t="s">
        <v>16</v>
      </c>
      <c r="K9" s="131" t="s">
        <v>13</v>
      </c>
      <c r="L9" s="194"/>
      <c r="M9" s="84"/>
      <c r="N9" s="84"/>
      <c r="O9" s="84"/>
      <c r="P9" s="84"/>
      <c r="Q9" s="84"/>
    </row>
    <row r="10" spans="1:17" s="58" customFormat="1" ht="55.5" customHeight="1">
      <c r="A10" s="3" t="s">
        <v>24</v>
      </c>
      <c r="B10" s="213" t="s">
        <v>25</v>
      </c>
      <c r="C10" s="214"/>
      <c r="D10" s="214"/>
      <c r="E10" s="214"/>
      <c r="F10" s="214"/>
      <c r="G10" s="215"/>
      <c r="H10" s="172" t="s">
        <v>11</v>
      </c>
      <c r="I10" s="133" t="b">
        <v>0</v>
      </c>
      <c r="J10" s="173" t="s">
        <v>16</v>
      </c>
      <c r="K10" s="131" t="s">
        <v>19</v>
      </c>
      <c r="L10" s="194"/>
      <c r="M10" s="84"/>
      <c r="N10" s="84"/>
      <c r="O10" s="84"/>
      <c r="P10" s="84"/>
      <c r="Q10" s="84"/>
    </row>
    <row r="11" spans="1:17" s="58" customFormat="1" ht="24" customHeight="1">
      <c r="A11" s="122" t="s">
        <v>26</v>
      </c>
      <c r="B11" s="205" t="s">
        <v>27</v>
      </c>
      <c r="C11" s="206"/>
      <c r="D11" s="206"/>
      <c r="E11" s="206"/>
      <c r="F11" s="206"/>
      <c r="G11" s="207"/>
      <c r="H11" s="103"/>
      <c r="I11" s="166"/>
      <c r="J11" s="47"/>
      <c r="K11" s="169"/>
      <c r="L11" s="194"/>
      <c r="M11" s="84"/>
      <c r="N11" s="84"/>
      <c r="O11" s="84"/>
      <c r="P11" s="84"/>
      <c r="Q11" s="84"/>
    </row>
    <row r="12" spans="1:17" s="58" customFormat="1" ht="132" customHeight="1">
      <c r="A12" s="162" t="s">
        <v>28</v>
      </c>
      <c r="B12" s="210" t="s">
        <v>29</v>
      </c>
      <c r="C12" s="211"/>
      <c r="D12" s="211"/>
      <c r="E12" s="211"/>
      <c r="F12" s="211"/>
      <c r="G12" s="212"/>
      <c r="H12" s="172"/>
      <c r="I12" s="133" t="b">
        <v>0</v>
      </c>
      <c r="J12" s="173" t="s">
        <v>16</v>
      </c>
      <c r="K12" s="131" t="s">
        <v>13</v>
      </c>
      <c r="L12" s="194"/>
      <c r="M12" s="84"/>
      <c r="N12" s="84"/>
      <c r="O12" s="84"/>
      <c r="P12" s="84"/>
      <c r="Q12" s="84"/>
    </row>
    <row r="13" spans="1:17" s="58" customFormat="1" ht="24" customHeight="1">
      <c r="A13" s="122" t="s">
        <v>30</v>
      </c>
      <c r="B13" s="205"/>
      <c r="C13" s="206"/>
      <c r="D13" s="206"/>
      <c r="E13" s="206"/>
      <c r="F13" s="206"/>
      <c r="G13" s="207"/>
      <c r="H13" s="103"/>
      <c r="I13" s="166"/>
      <c r="J13" s="47"/>
      <c r="K13" s="169"/>
      <c r="L13" s="194"/>
      <c r="M13" s="84"/>
      <c r="N13" s="84"/>
      <c r="O13" s="84"/>
      <c r="P13" s="84"/>
      <c r="Q13" s="84"/>
    </row>
    <row r="14" spans="1:17" s="58" customFormat="1" ht="39.75" customHeight="1">
      <c r="A14" s="162" t="s">
        <v>31</v>
      </c>
      <c r="B14" s="210" t="s">
        <v>32</v>
      </c>
      <c r="C14" s="211"/>
      <c r="D14" s="211"/>
      <c r="E14" s="211"/>
      <c r="F14" s="211"/>
      <c r="G14" s="212"/>
      <c r="H14" s="172" t="s">
        <v>11</v>
      </c>
      <c r="I14" s="133" t="b">
        <v>0</v>
      </c>
      <c r="J14" s="173" t="s">
        <v>16</v>
      </c>
      <c r="K14" s="131" t="s">
        <v>19</v>
      </c>
      <c r="L14" s="194"/>
      <c r="M14" s="84"/>
      <c r="N14" s="84"/>
      <c r="O14" s="84"/>
      <c r="P14" s="84"/>
      <c r="Q14" s="84"/>
    </row>
    <row r="15" spans="1:17" s="58" customFormat="1" ht="39.75" customHeight="1">
      <c r="A15" s="3" t="s">
        <v>33</v>
      </c>
      <c r="B15" s="208" t="s">
        <v>34</v>
      </c>
      <c r="C15" s="209"/>
      <c r="D15" s="209"/>
      <c r="E15" s="209"/>
      <c r="F15" s="209"/>
      <c r="G15" s="209"/>
      <c r="H15" s="172"/>
      <c r="I15" s="133" t="b">
        <v>0</v>
      </c>
      <c r="J15" s="173" t="s">
        <v>16</v>
      </c>
      <c r="K15" s="131" t="s">
        <v>19</v>
      </c>
      <c r="L15" s="194"/>
      <c r="M15" s="84"/>
      <c r="N15" s="84"/>
      <c r="O15" s="84"/>
      <c r="P15" s="84"/>
      <c r="Q15" s="84"/>
    </row>
    <row r="16" spans="1:17" s="58" customFormat="1" ht="39.75" customHeight="1">
      <c r="A16" s="3" t="s">
        <v>35</v>
      </c>
      <c r="B16" s="210" t="s">
        <v>36</v>
      </c>
      <c r="C16" s="211"/>
      <c r="D16" s="211"/>
      <c r="E16" s="211"/>
      <c r="F16" s="211"/>
      <c r="G16" s="212"/>
      <c r="H16" s="172" t="s">
        <v>11</v>
      </c>
      <c r="I16" s="133" t="b">
        <v>0</v>
      </c>
      <c r="J16" s="173" t="s">
        <v>12</v>
      </c>
      <c r="K16" s="131" t="s">
        <v>19</v>
      </c>
      <c r="L16" s="99"/>
    </row>
    <row r="17" spans="1:17" s="58" customFormat="1" ht="39.75" customHeight="1">
      <c r="A17" s="162" t="s">
        <v>37</v>
      </c>
      <c r="B17" s="210" t="s">
        <v>38</v>
      </c>
      <c r="C17" s="211"/>
      <c r="D17" s="211"/>
      <c r="E17" s="211"/>
      <c r="F17" s="211"/>
      <c r="G17" s="212"/>
      <c r="H17" s="172" t="s">
        <v>11</v>
      </c>
      <c r="I17" s="133" t="b">
        <v>0</v>
      </c>
      <c r="J17" s="173" t="s">
        <v>12</v>
      </c>
      <c r="K17" s="131" t="s">
        <v>19</v>
      </c>
      <c r="L17" s="194"/>
      <c r="M17" s="84"/>
      <c r="N17" s="84"/>
      <c r="O17" s="84"/>
      <c r="P17" s="84"/>
      <c r="Q17" s="84"/>
    </row>
    <row r="18" spans="1:17" s="58" customFormat="1" ht="49.5" customHeight="1">
      <c r="A18" s="56" t="s">
        <v>39</v>
      </c>
      <c r="B18" s="31" t="s">
        <v>5</v>
      </c>
      <c r="C18" s="24"/>
      <c r="D18" s="123"/>
      <c r="E18" s="39"/>
      <c r="F18" s="39"/>
      <c r="G18" s="149"/>
      <c r="H18" s="68"/>
      <c r="I18" s="68"/>
      <c r="J18" s="154"/>
      <c r="K18" s="44"/>
      <c r="L18" s="194"/>
      <c r="M18" s="84"/>
      <c r="N18" s="84"/>
      <c r="O18" s="84"/>
      <c r="P18" s="84"/>
      <c r="Q18" s="84"/>
    </row>
    <row r="19" spans="1:17" s="58" customFormat="1" ht="28.5" customHeight="1">
      <c r="A19" s="3" t="s">
        <v>40</v>
      </c>
      <c r="B19" s="216" t="s">
        <v>41</v>
      </c>
      <c r="C19" s="217"/>
      <c r="D19" s="217"/>
      <c r="E19" s="217"/>
      <c r="F19" s="217"/>
      <c r="G19" s="218"/>
      <c r="H19" s="172" t="s">
        <v>11</v>
      </c>
      <c r="I19" s="133"/>
      <c r="J19" s="173" t="s">
        <v>12</v>
      </c>
      <c r="K19" s="131" t="s">
        <v>19</v>
      </c>
      <c r="L19" s="194"/>
      <c r="M19" s="84"/>
      <c r="N19" s="84"/>
      <c r="O19" s="84"/>
      <c r="P19" s="84"/>
      <c r="Q19" s="84"/>
    </row>
    <row r="20" spans="1:17" s="58" customFormat="1" ht="36" customHeight="1">
      <c r="A20" s="104" t="s">
        <v>42</v>
      </c>
      <c r="B20" s="213" t="s">
        <v>43</v>
      </c>
      <c r="C20" s="214"/>
      <c r="D20" s="214"/>
      <c r="E20" s="214"/>
      <c r="F20" s="214"/>
      <c r="G20" s="215"/>
      <c r="H20" s="172" t="s">
        <v>11</v>
      </c>
      <c r="I20" s="133" t="b">
        <v>0</v>
      </c>
      <c r="J20" s="173"/>
      <c r="K20" s="131" t="s">
        <v>19</v>
      </c>
      <c r="L20" s="194"/>
      <c r="M20" s="84"/>
      <c r="N20" s="84"/>
      <c r="O20" s="84"/>
      <c r="P20" s="84"/>
      <c r="Q20" s="84"/>
    </row>
    <row r="21" spans="1:17" s="58" customFormat="1" ht="93.75" customHeight="1">
      <c r="A21" s="3" t="s">
        <v>44</v>
      </c>
      <c r="B21" s="210" t="s">
        <v>45</v>
      </c>
      <c r="C21" s="211"/>
      <c r="D21" s="211"/>
      <c r="E21" s="211"/>
      <c r="F21" s="211"/>
      <c r="G21" s="212"/>
      <c r="H21" s="172" t="s">
        <v>11</v>
      </c>
      <c r="I21" s="133" t="b">
        <v>0</v>
      </c>
      <c r="J21" s="173" t="s">
        <v>16</v>
      </c>
      <c r="K21" s="131" t="s">
        <v>19</v>
      </c>
      <c r="L21" s="194"/>
      <c r="M21" s="84"/>
      <c r="N21" s="84"/>
      <c r="O21" s="84"/>
      <c r="P21" s="84"/>
      <c r="Q21" s="84"/>
    </row>
    <row r="22" spans="1:17" s="58" customFormat="1" ht="25.5" customHeight="1">
      <c r="A22" s="5"/>
      <c r="B22" s="219" t="s">
        <v>46</v>
      </c>
      <c r="C22" s="220"/>
      <c r="D22" s="220"/>
      <c r="E22" s="220"/>
      <c r="F22" s="220"/>
      <c r="G22" s="221"/>
      <c r="H22" s="66" t="s">
        <v>11</v>
      </c>
      <c r="I22" s="151"/>
      <c r="J22" s="32"/>
      <c r="K22" s="92" t="s">
        <v>13</v>
      </c>
      <c r="L22" s="194"/>
      <c r="M22" s="84"/>
      <c r="N22" s="84"/>
      <c r="O22" s="84"/>
      <c r="P22" s="84"/>
      <c r="Q22" s="84"/>
    </row>
    <row r="23" spans="1:17" s="58" customFormat="1">
      <c r="A23" s="147"/>
      <c r="B23" s="40"/>
      <c r="C23" s="157"/>
      <c r="D23" s="157"/>
      <c r="E23" s="156"/>
      <c r="F23" s="156"/>
      <c r="G23" s="156"/>
      <c r="H23" s="50"/>
      <c r="I23" s="156"/>
      <c r="J23" s="70"/>
      <c r="K23" s="156"/>
      <c r="L23" s="84"/>
      <c r="M23" s="84"/>
      <c r="N23" s="84"/>
      <c r="O23" s="84"/>
      <c r="P23" s="84"/>
      <c r="Q23" s="84"/>
    </row>
    <row r="24" spans="1:17" s="58" customFormat="1">
      <c r="A24" s="168"/>
      <c r="B24" s="222"/>
      <c r="C24" s="223"/>
      <c r="D24" s="223"/>
      <c r="E24" s="223"/>
      <c r="F24" s="223"/>
      <c r="G24" s="223"/>
      <c r="H24" s="119"/>
      <c r="I24" s="84"/>
      <c r="J24" s="22"/>
      <c r="K24" s="84"/>
      <c r="L24" s="84"/>
      <c r="M24" s="84"/>
      <c r="N24" s="84"/>
      <c r="O24" s="84"/>
      <c r="P24" s="84"/>
      <c r="Q24" s="84"/>
    </row>
    <row r="25" spans="1:17" s="84" customFormat="1">
      <c r="H25" s="36"/>
      <c r="J25" s="8"/>
    </row>
    <row r="26" spans="1:17" s="84" customFormat="1">
      <c r="H26" s="36"/>
      <c r="J26" s="8"/>
    </row>
    <row r="27" spans="1:17" s="84" customFormat="1">
      <c r="B27" s="224"/>
      <c r="C27" s="224"/>
      <c r="D27" s="224"/>
      <c r="E27" s="224"/>
      <c r="H27" s="36"/>
      <c r="J27" s="8"/>
    </row>
    <row r="28" spans="1:17" s="84" customFormat="1">
      <c r="B28" s="224"/>
      <c r="C28" s="224"/>
      <c r="D28" s="224"/>
      <c r="E28" s="224"/>
      <c r="H28" s="36"/>
      <c r="J28" s="8"/>
    </row>
    <row r="29" spans="1:17" s="84" customFormat="1" ht="15.75" customHeight="1">
      <c r="B29" s="224"/>
      <c r="C29" s="224"/>
      <c r="D29" s="224"/>
      <c r="E29" s="224"/>
      <c r="H29" s="36"/>
      <c r="J29" s="8"/>
    </row>
    <row r="30" spans="1:17" s="84" customFormat="1" ht="15.75" customHeight="1">
      <c r="B30" s="224"/>
      <c r="C30" s="224"/>
      <c r="D30" s="224"/>
      <c r="E30" s="224"/>
      <c r="H30" s="36"/>
      <c r="J30" s="8"/>
    </row>
    <row r="31" spans="1:17" s="84" customFormat="1" ht="15.75" customHeight="1">
      <c r="B31" s="224"/>
      <c r="C31" s="224"/>
      <c r="D31" s="224"/>
      <c r="E31" s="224"/>
      <c r="H31" s="36"/>
      <c r="J31" s="8"/>
    </row>
    <row r="32" spans="1:17" s="84" customFormat="1" ht="15.75" customHeight="1">
      <c r="B32" s="224"/>
      <c r="C32" s="224"/>
      <c r="D32" s="224"/>
      <c r="E32" s="224"/>
      <c r="H32" s="36"/>
      <c r="J32" s="8"/>
    </row>
    <row r="33" spans="1:17" s="84" customFormat="1" ht="15.75" customHeight="1">
      <c r="B33" s="224"/>
      <c r="C33" s="224"/>
      <c r="D33" s="224"/>
      <c r="E33" s="224"/>
      <c r="H33" s="36"/>
      <c r="J33" s="8"/>
    </row>
    <row r="34" spans="1:17" s="84" customFormat="1" ht="15.75" customHeight="1">
      <c r="B34" s="224"/>
      <c r="C34" s="224"/>
      <c r="D34" s="224"/>
      <c r="E34" s="224"/>
      <c r="H34" s="36"/>
      <c r="J34" s="8"/>
    </row>
    <row r="35" spans="1:17" s="84" customFormat="1" ht="19.5" customHeight="1">
      <c r="B35" s="224"/>
      <c r="C35" s="224"/>
      <c r="D35" s="224"/>
      <c r="E35" s="224"/>
      <c r="H35" s="36"/>
      <c r="J35" s="8"/>
    </row>
    <row r="36" spans="1:17" s="84" customFormat="1" ht="19.5" customHeight="1">
      <c r="H36" s="36"/>
      <c r="J36" s="8"/>
    </row>
    <row r="37" spans="1:17" s="84" customFormat="1">
      <c r="H37" s="36"/>
      <c r="J37" s="8"/>
    </row>
    <row r="38" spans="1:17" s="84" customFormat="1">
      <c r="H38" s="36"/>
      <c r="J38" s="8"/>
    </row>
    <row r="39" spans="1:17" s="84" customFormat="1">
      <c r="H39" s="36"/>
      <c r="J39" s="8"/>
    </row>
    <row r="40" spans="1:17" s="84" customFormat="1">
      <c r="H40" s="36"/>
      <c r="J40" s="8"/>
    </row>
    <row r="41" spans="1:17" s="84" customFormat="1">
      <c r="H41" s="36"/>
      <c r="J41" s="8"/>
    </row>
    <row r="42" spans="1:17" s="84" customFormat="1">
      <c r="H42" s="36"/>
      <c r="J42" s="8"/>
    </row>
    <row r="43" spans="1:17" s="84" customFormat="1">
      <c r="H43" s="36"/>
      <c r="J43" s="8"/>
    </row>
    <row r="44" spans="1:17" s="84" customFormat="1">
      <c r="H44" s="36"/>
      <c r="J44" s="8"/>
    </row>
    <row r="45" spans="1:17" s="84" customFormat="1">
      <c r="H45" s="36"/>
      <c r="J45" s="8"/>
    </row>
    <row r="46" spans="1:17" s="84" customFormat="1">
      <c r="H46" s="36"/>
      <c r="J46" s="8"/>
    </row>
    <row r="47" spans="1:17">
      <c r="A47" s="148"/>
      <c r="B47" s="84"/>
      <c r="C47" s="84"/>
      <c r="D47" s="84"/>
      <c r="E47" s="84"/>
      <c r="F47" s="148"/>
      <c r="G47" s="148"/>
      <c r="H47" s="148"/>
      <c r="I47" s="148"/>
      <c r="J47" s="176"/>
      <c r="K47" s="148"/>
      <c r="L47" s="148"/>
      <c r="M47" s="148"/>
      <c r="N47" s="148"/>
      <c r="O47" s="148"/>
      <c r="P47" s="148"/>
      <c r="Q47" s="148"/>
    </row>
  </sheetData>
  <mergeCells count="22">
    <mergeCell ref="B24:G24"/>
    <mergeCell ref="B27:E35"/>
    <mergeCell ref="B17:G17"/>
    <mergeCell ref="B19:G19"/>
    <mergeCell ref="B20:G20"/>
    <mergeCell ref="B21:G21"/>
    <mergeCell ref="B22:G22"/>
    <mergeCell ref="B12:G12"/>
    <mergeCell ref="B13:G13"/>
    <mergeCell ref="B14:G14"/>
    <mergeCell ref="B15:G15"/>
    <mergeCell ref="B16:G16"/>
    <mergeCell ref="B7:G7"/>
    <mergeCell ref="B8:G8"/>
    <mergeCell ref="B9:G9"/>
    <mergeCell ref="B10:G10"/>
    <mergeCell ref="B11:G11"/>
    <mergeCell ref="A1:K1"/>
    <mergeCell ref="A2:G2"/>
    <mergeCell ref="B4:G4"/>
    <mergeCell ref="B5:G5"/>
    <mergeCell ref="B6:G6"/>
  </mergeCells>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1"/>
  <sheetViews>
    <sheetView tabSelected="1" workbookViewId="0">
      <pane ySplit="8" topLeftCell="A42" activePane="bottomLeft" state="frozen"/>
      <selection pane="bottomLeft" activeCell="E49" sqref="E49:O51"/>
    </sheetView>
  </sheetViews>
  <sheetFormatPr baseColWidth="10" defaultColWidth="10" defaultRowHeight="15" customHeight="1" x14ac:dyDescent="0"/>
  <cols>
    <col min="1" max="1" width="2.83203125" customWidth="1"/>
    <col min="2" max="2" width="14.6640625" customWidth="1"/>
    <col min="3" max="3" width="19.83203125" customWidth="1"/>
    <col min="4" max="4" width="14.5" customWidth="1"/>
    <col min="5" max="5" width="4.6640625" customWidth="1"/>
    <col min="6" max="6" width="13.6640625" customWidth="1"/>
    <col min="7" max="7" width="4.6640625" customWidth="1"/>
    <col min="8" max="8" width="13.6640625" customWidth="1"/>
    <col min="9" max="9" width="4.6640625" customWidth="1"/>
    <col min="10" max="10" width="13.6640625" customWidth="1"/>
    <col min="11" max="11" width="4.6640625" customWidth="1"/>
    <col min="12" max="12" width="13.6640625" customWidth="1"/>
    <col min="13" max="13" width="4.6640625" customWidth="1"/>
    <col min="14" max="14" width="13.33203125" customWidth="1"/>
    <col min="15" max="15" width="4.6640625" customWidth="1"/>
    <col min="16" max="16" width="15.1640625" customWidth="1"/>
    <col min="17" max="18" width="9.1640625" hidden="1" customWidth="1"/>
    <col min="19" max="19" width="9.1640625" customWidth="1"/>
    <col min="20" max="20" width="10.1640625" customWidth="1"/>
    <col min="21" max="27" width="9.1640625" hidden="1" customWidth="1"/>
  </cols>
  <sheetData>
    <row r="1" spans="1:27" s="185" customFormat="1" ht="48.75" customHeight="1">
      <c r="A1" s="17"/>
      <c r="B1" s="225" t="s">
        <v>47</v>
      </c>
      <c r="C1" s="225"/>
      <c r="D1" s="225"/>
      <c r="E1" s="225"/>
      <c r="F1" s="225"/>
      <c r="G1" s="225"/>
      <c r="H1" s="225"/>
      <c r="I1" s="225"/>
      <c r="J1" s="225"/>
      <c r="K1" s="225"/>
      <c r="L1" s="225"/>
      <c r="M1" s="225"/>
      <c r="N1" s="52"/>
      <c r="O1" s="52"/>
      <c r="P1" s="25"/>
      <c r="Q1" s="17"/>
      <c r="R1" s="17"/>
      <c r="S1" s="17"/>
      <c r="T1" s="17"/>
      <c r="U1" s="17"/>
      <c r="V1" s="17"/>
      <c r="W1" s="17"/>
      <c r="X1" s="17"/>
      <c r="Y1" s="17"/>
      <c r="Z1" s="17"/>
      <c r="AA1" s="17"/>
    </row>
    <row r="2" spans="1:27" s="72" customFormat="1" ht="16.5" customHeight="1">
      <c r="A2" s="85"/>
      <c r="B2" s="295" t="s">
        <v>198</v>
      </c>
      <c r="C2" s="226"/>
      <c r="D2" s="227"/>
      <c r="E2" s="228"/>
      <c r="F2" s="228"/>
      <c r="G2" s="229"/>
      <c r="H2" s="298" t="s">
        <v>201</v>
      </c>
      <c r="I2" s="230"/>
      <c r="J2" s="230"/>
      <c r="K2" s="231"/>
      <c r="L2" s="232"/>
      <c r="M2" s="233"/>
      <c r="N2" s="233"/>
      <c r="O2" s="233"/>
      <c r="P2" s="181"/>
      <c r="Q2" s="36"/>
      <c r="R2" s="36"/>
      <c r="S2" s="36"/>
      <c r="T2" s="36"/>
      <c r="U2" s="36"/>
      <c r="V2" s="36"/>
      <c r="W2" s="36"/>
      <c r="X2" s="36"/>
      <c r="Y2" s="36"/>
      <c r="Z2" s="36"/>
      <c r="AA2" s="36"/>
    </row>
    <row r="3" spans="1:27" s="72" customFormat="1" ht="16.5" customHeight="1">
      <c r="A3" s="85"/>
      <c r="B3" s="296" t="s">
        <v>199</v>
      </c>
      <c r="C3" s="234"/>
      <c r="D3" s="235"/>
      <c r="E3" s="236"/>
      <c r="F3" s="236"/>
      <c r="G3" s="237"/>
      <c r="H3" s="297" t="s">
        <v>200</v>
      </c>
      <c r="I3" s="230"/>
      <c r="J3" s="230"/>
      <c r="K3" s="231"/>
      <c r="L3" s="110"/>
      <c r="M3" s="58"/>
      <c r="N3" s="58"/>
      <c r="O3" s="58"/>
      <c r="P3" s="181"/>
      <c r="Q3" s="36"/>
      <c r="R3" s="36"/>
      <c r="S3" s="36"/>
      <c r="T3" s="36"/>
      <c r="U3" s="36"/>
      <c r="V3" s="36"/>
      <c r="W3" s="36"/>
      <c r="X3" s="36"/>
      <c r="Y3" s="36"/>
      <c r="Z3" s="36"/>
      <c r="AA3" s="36"/>
    </row>
    <row r="4" spans="1:27" s="73" customFormat="1" ht="16.5" customHeight="1">
      <c r="A4" s="36"/>
      <c r="B4" s="189" t="s">
        <v>48</v>
      </c>
      <c r="C4" s="171"/>
      <c r="D4" s="19"/>
      <c r="E4" s="190"/>
      <c r="F4" s="190"/>
      <c r="G4" s="190"/>
      <c r="H4" s="171"/>
      <c r="I4" s="63"/>
      <c r="J4" s="63"/>
      <c r="K4" s="63"/>
      <c r="L4" s="136"/>
      <c r="M4" s="136"/>
      <c r="N4" s="86"/>
      <c r="O4" s="136"/>
      <c r="P4" s="186"/>
      <c r="Q4" s="163"/>
      <c r="R4" s="119"/>
      <c r="S4" s="36"/>
      <c r="T4" s="36"/>
      <c r="U4" s="36"/>
      <c r="V4" s="36"/>
      <c r="W4" s="36"/>
      <c r="X4" s="36"/>
      <c r="Y4" s="36"/>
      <c r="Z4" s="36"/>
      <c r="AA4" s="36"/>
    </row>
    <row r="5" spans="1:27" s="73" customFormat="1">
      <c r="A5" s="36"/>
      <c r="B5" s="105" t="s">
        <v>49</v>
      </c>
      <c r="C5" s="11"/>
      <c r="D5" s="57"/>
      <c r="E5" s="139"/>
      <c r="F5" s="139"/>
      <c r="G5" s="139"/>
      <c r="H5" s="11"/>
      <c r="I5" s="58"/>
      <c r="J5" s="58"/>
      <c r="K5" s="58"/>
      <c r="L5" s="136"/>
      <c r="M5" s="136"/>
      <c r="N5" s="86"/>
      <c r="O5" s="136"/>
      <c r="P5" s="186"/>
      <c r="Q5" s="163"/>
      <c r="R5" s="119"/>
      <c r="S5" s="36"/>
      <c r="T5" s="36"/>
      <c r="U5" s="36"/>
      <c r="V5" s="36"/>
      <c r="W5" s="36"/>
      <c r="X5" s="36"/>
      <c r="Y5" s="36"/>
      <c r="Z5" s="36"/>
      <c r="AA5" s="36"/>
    </row>
    <row r="6" spans="1:27" s="73" customFormat="1">
      <c r="A6" s="36"/>
      <c r="B6" s="105" t="s">
        <v>50</v>
      </c>
      <c r="C6" s="11"/>
      <c r="D6" s="57"/>
      <c r="E6" s="139"/>
      <c r="F6" s="139"/>
      <c r="G6" s="139"/>
      <c r="H6" s="11"/>
      <c r="I6" s="58"/>
      <c r="J6" s="58"/>
      <c r="K6" s="58"/>
      <c r="L6" s="136"/>
      <c r="M6" s="136"/>
      <c r="N6" s="86"/>
      <c r="O6" s="136"/>
      <c r="P6" s="186"/>
      <c r="Q6" s="163"/>
      <c r="R6" s="119"/>
      <c r="S6" s="36"/>
      <c r="T6" s="36"/>
      <c r="U6" s="36"/>
      <c r="V6" s="36"/>
      <c r="W6" s="36"/>
      <c r="X6" s="36"/>
      <c r="Y6" s="36"/>
      <c r="Z6" s="36"/>
      <c r="AA6" s="36"/>
    </row>
    <row r="7" spans="1:27" s="73" customFormat="1" ht="16.5" customHeight="1">
      <c r="A7" s="36"/>
      <c r="B7" s="121" t="s">
        <v>51</v>
      </c>
      <c r="C7" s="11"/>
      <c r="D7" s="57"/>
      <c r="E7" s="139"/>
      <c r="F7" s="139"/>
      <c r="G7" s="139"/>
      <c r="H7" s="11"/>
      <c r="I7" s="58"/>
      <c r="J7" s="58"/>
      <c r="K7" s="58"/>
      <c r="L7" s="136"/>
      <c r="M7" s="136"/>
      <c r="N7" s="86"/>
      <c r="O7" s="136"/>
      <c r="P7" s="186"/>
      <c r="Q7" s="163"/>
      <c r="R7" s="119"/>
      <c r="S7" s="36"/>
      <c r="T7" s="36"/>
      <c r="U7" s="36"/>
      <c r="V7" s="36"/>
      <c r="W7" s="36"/>
      <c r="X7" s="36"/>
      <c r="Y7" s="36"/>
      <c r="Z7" s="36"/>
      <c r="AA7" s="36"/>
    </row>
    <row r="8" spans="1:27">
      <c r="A8" s="148"/>
      <c r="B8" s="238" t="s">
        <v>52</v>
      </c>
      <c r="C8" s="238"/>
      <c r="D8" s="238"/>
      <c r="E8" s="238"/>
      <c r="F8" s="238"/>
      <c r="G8" s="238"/>
      <c r="H8" s="238"/>
      <c r="I8" s="238"/>
      <c r="J8" s="238"/>
      <c r="K8" s="238"/>
      <c r="L8" s="238"/>
      <c r="M8" s="238"/>
      <c r="N8" s="238"/>
      <c r="O8" s="238"/>
      <c r="P8" s="76" t="s">
        <v>53</v>
      </c>
      <c r="Q8" s="98">
        <v>2</v>
      </c>
      <c r="R8" s="117" t="s">
        <v>54</v>
      </c>
      <c r="S8" s="148"/>
      <c r="T8" s="148"/>
      <c r="U8" s="148"/>
      <c r="V8" s="148"/>
      <c r="W8" s="148"/>
      <c r="X8" s="148"/>
      <c r="Y8" s="148"/>
      <c r="Z8" s="148"/>
      <c r="AA8" s="148"/>
    </row>
    <row r="9" spans="1:27" ht="42" customHeight="1">
      <c r="A9" s="148"/>
      <c r="B9" s="143" t="s">
        <v>55</v>
      </c>
      <c r="C9" s="143" t="s">
        <v>56</v>
      </c>
      <c r="D9" s="128" t="s">
        <v>57</v>
      </c>
      <c r="E9" s="30" t="s">
        <v>58</v>
      </c>
      <c r="F9" s="128" t="s">
        <v>59</v>
      </c>
      <c r="G9" s="30" t="s">
        <v>60</v>
      </c>
      <c r="H9" s="128" t="s">
        <v>61</v>
      </c>
      <c r="I9" s="30" t="s">
        <v>62</v>
      </c>
      <c r="J9" s="128" t="s">
        <v>63</v>
      </c>
      <c r="K9" s="30" t="s">
        <v>64</v>
      </c>
      <c r="L9" s="128" t="s">
        <v>65</v>
      </c>
      <c r="M9" s="30" t="s">
        <v>66</v>
      </c>
      <c r="N9" s="128" t="s">
        <v>67</v>
      </c>
      <c r="O9" s="30" t="s">
        <v>68</v>
      </c>
      <c r="P9" s="134" t="s">
        <v>69</v>
      </c>
      <c r="Q9" s="98">
        <v>3</v>
      </c>
      <c r="R9" s="117" t="s">
        <v>54</v>
      </c>
      <c r="S9" s="148"/>
      <c r="T9" s="148"/>
      <c r="U9" s="148"/>
      <c r="V9" s="148"/>
      <c r="W9" s="148"/>
      <c r="X9" s="148"/>
      <c r="Y9" s="148"/>
      <c r="Z9" s="148"/>
      <c r="AA9" s="148"/>
    </row>
    <row r="10" spans="1:27" ht="48" customHeight="1">
      <c r="A10" s="148"/>
      <c r="B10" s="239" t="s">
        <v>70</v>
      </c>
      <c r="C10" s="152" t="str">
        <f>' Description of Review Elements'!C4</f>
        <v>Editing, shape, size</v>
      </c>
      <c r="D10" s="177"/>
      <c r="E10" s="77"/>
      <c r="F10" s="155"/>
      <c r="G10" s="159"/>
      <c r="H10" s="155" t="s">
        <v>71</v>
      </c>
      <c r="I10" s="159">
        <v>3.45</v>
      </c>
      <c r="J10" s="155"/>
      <c r="K10" s="159"/>
      <c r="L10" s="155"/>
      <c r="M10" s="159"/>
      <c r="N10" s="144"/>
      <c r="O10" s="159"/>
      <c r="P10" s="188" t="str">
        <f>IF(OR((COUNTIF(E10:O10,"&gt;=0")&gt;1),(COUNT(E10:O10)=0)),"FALSE","OK")</f>
        <v>OK</v>
      </c>
      <c r="Q10" s="148"/>
      <c r="R10" s="148"/>
      <c r="S10" s="148"/>
      <c r="T10" s="148"/>
      <c r="U10" s="153">
        <v>5</v>
      </c>
      <c r="V10" s="153">
        <v>3.95</v>
      </c>
      <c r="W10" s="153">
        <v>3.45</v>
      </c>
      <c r="X10" s="153">
        <v>2.95</v>
      </c>
      <c r="Y10" s="153">
        <v>2.4500000000000002</v>
      </c>
      <c r="Z10" s="153">
        <v>1.95</v>
      </c>
      <c r="AA10" s="153" t="s">
        <v>13</v>
      </c>
    </row>
    <row r="11" spans="1:27" ht="46.5" customHeight="1">
      <c r="A11" s="148"/>
      <c r="B11" s="240"/>
      <c r="C11" s="152" t="str">
        <f>' Description of Review Elements'!C5</f>
        <v>Mix of media, genres and styles</v>
      </c>
      <c r="D11" s="177"/>
      <c r="E11" s="77"/>
      <c r="F11" s="155"/>
      <c r="G11" s="159"/>
      <c r="H11" s="301" t="s">
        <v>205</v>
      </c>
      <c r="I11" s="159">
        <v>3.45</v>
      </c>
      <c r="J11" s="155"/>
      <c r="K11" s="159"/>
      <c r="L11" s="155"/>
      <c r="M11" s="159"/>
      <c r="N11" s="144"/>
      <c r="O11" s="159"/>
      <c r="P11" s="188" t="str">
        <f>IF(OR((COUNTIF(E11:O11,"&gt;=0")&gt;1),(COUNT(E11:O11)=0)),"FALSE","OK")</f>
        <v>OK</v>
      </c>
      <c r="Q11" s="98">
        <v>5</v>
      </c>
      <c r="R11" s="117" t="s">
        <v>54</v>
      </c>
      <c r="S11" s="148"/>
      <c r="T11" s="148"/>
      <c r="U11" s="153">
        <v>4.5</v>
      </c>
      <c r="V11" s="153">
        <v>3.5</v>
      </c>
      <c r="W11" s="153">
        <v>3</v>
      </c>
      <c r="X11" s="153">
        <v>2.5</v>
      </c>
      <c r="Y11" s="153">
        <v>2</v>
      </c>
      <c r="Z11" s="153">
        <v>0</v>
      </c>
      <c r="AA11" s="153" t="s">
        <v>72</v>
      </c>
    </row>
    <row r="12" spans="1:27" ht="48" customHeight="1">
      <c r="A12" s="148"/>
      <c r="B12" s="240"/>
      <c r="C12" s="152" t="str">
        <f>' Description of Review Elements'!C6</f>
        <v>Structure, flow and use of illustrations and examples</v>
      </c>
      <c r="D12" s="177"/>
      <c r="E12" s="77"/>
      <c r="F12" s="155"/>
      <c r="G12" s="159"/>
      <c r="H12" s="301" t="s">
        <v>207</v>
      </c>
      <c r="I12" s="159">
        <v>3.45</v>
      </c>
      <c r="J12" s="155"/>
      <c r="K12" s="159"/>
      <c r="L12" s="155"/>
      <c r="M12" s="159"/>
      <c r="N12" s="144"/>
      <c r="O12" s="159"/>
      <c r="P12" s="188" t="str">
        <f>IF(OR((COUNTIF(E12:O12,"&gt;=0")&gt;1),(COUNT(E12:O12)=0)),"FALSE","OK")</f>
        <v>OK</v>
      </c>
      <c r="Q12" s="98">
        <v>6</v>
      </c>
      <c r="R12" s="117" t="s">
        <v>54</v>
      </c>
      <c r="S12" s="148"/>
      <c r="T12" s="148"/>
      <c r="U12" s="153">
        <v>4</v>
      </c>
      <c r="V12" s="148"/>
      <c r="W12" s="148"/>
      <c r="X12" s="148"/>
      <c r="Y12" s="148"/>
      <c r="Z12" s="148"/>
      <c r="AA12" s="153" t="s">
        <v>19</v>
      </c>
    </row>
    <row r="13" spans="1:27" ht="54" customHeight="1">
      <c r="A13" s="148"/>
      <c r="B13" s="240"/>
      <c r="C13" s="198" t="str">
        <f>' Description of Review Elements'!C7</f>
        <v>Output Packet Management</v>
      </c>
      <c r="D13" s="75"/>
      <c r="E13" s="77"/>
      <c r="F13" s="174"/>
      <c r="G13" s="159"/>
      <c r="H13" s="174"/>
      <c r="I13" s="159"/>
      <c r="J13" s="299" t="s">
        <v>202</v>
      </c>
      <c r="K13" s="159">
        <v>2.95</v>
      </c>
      <c r="L13" s="174"/>
      <c r="M13" s="159"/>
      <c r="N13" s="196"/>
      <c r="O13" s="159"/>
      <c r="P13" s="188" t="str">
        <f>IF(OR((COUNTIF(E13:O13,"&gt;=0")&gt;1),(COUNT(E13:O13)=0)),"FALSE","OK")</f>
        <v>OK</v>
      </c>
      <c r="Q13" s="98">
        <v>7</v>
      </c>
      <c r="R13" s="117" t="s">
        <v>54</v>
      </c>
      <c r="S13" s="148"/>
      <c r="T13" s="148"/>
      <c r="U13" s="148"/>
      <c r="V13" s="148"/>
      <c r="W13" s="148"/>
      <c r="X13" s="148"/>
      <c r="Y13" s="148"/>
      <c r="Z13" s="148"/>
      <c r="AA13" s="148"/>
    </row>
    <row r="14" spans="1:27" ht="12.75" customHeight="1">
      <c r="A14" s="61"/>
      <c r="B14" s="64" t="s">
        <v>74</v>
      </c>
      <c r="C14" s="241" t="s">
        <v>75</v>
      </c>
      <c r="D14" s="300" t="s">
        <v>203</v>
      </c>
      <c r="E14" s="244"/>
      <c r="F14" s="244"/>
      <c r="G14" s="244"/>
      <c r="H14" s="244"/>
      <c r="I14" s="244"/>
      <c r="J14" s="244"/>
      <c r="K14" s="244"/>
      <c r="L14" s="244"/>
      <c r="M14" s="244"/>
      <c r="N14" s="244"/>
      <c r="O14" s="245"/>
      <c r="P14" s="114"/>
      <c r="Q14" s="98">
        <v>8</v>
      </c>
      <c r="R14" s="117" t="s">
        <v>54</v>
      </c>
      <c r="S14" s="148"/>
      <c r="T14" s="148"/>
      <c r="U14" s="148"/>
      <c r="V14" s="148"/>
      <c r="W14" s="148"/>
      <c r="X14" s="148"/>
      <c r="Y14" s="148"/>
      <c r="Z14" s="148"/>
      <c r="AA14" s="148"/>
    </row>
    <row r="15" spans="1:27" ht="12.75" customHeight="1">
      <c r="A15" s="61"/>
      <c r="B15" s="20">
        <f>((((((((((((((((((((((E10+E11)+E12)+E13)+G10)+G11)+G12)+G13)+I10)+I11)+I12)+I13)+K10)+K11)+K12)+K13)+M10)+M11)+M12)+M13)+O10)+O11)+O12)+O13</f>
        <v>13.3</v>
      </c>
      <c r="C15" s="242"/>
      <c r="D15" s="246"/>
      <c r="E15" s="244"/>
      <c r="F15" s="244"/>
      <c r="G15" s="244"/>
      <c r="H15" s="244"/>
      <c r="I15" s="244"/>
      <c r="J15" s="244"/>
      <c r="K15" s="244"/>
      <c r="L15" s="244"/>
      <c r="M15" s="244"/>
      <c r="N15" s="244"/>
      <c r="O15" s="245"/>
      <c r="P15" s="114"/>
      <c r="Q15" s="98">
        <v>9</v>
      </c>
      <c r="R15" s="117" t="s">
        <v>54</v>
      </c>
      <c r="S15" s="148"/>
      <c r="T15" s="148"/>
      <c r="U15" s="148"/>
      <c r="V15" s="148"/>
      <c r="W15" s="148"/>
      <c r="X15" s="148"/>
      <c r="Y15" s="148"/>
      <c r="Z15" s="148"/>
      <c r="AA15" s="148"/>
    </row>
    <row r="16" spans="1:27" ht="13">
      <c r="A16" s="148"/>
      <c r="B16" s="18"/>
      <c r="C16" s="7"/>
      <c r="D16" s="69"/>
      <c r="E16" s="69"/>
      <c r="F16" s="69"/>
      <c r="G16" s="69"/>
      <c r="H16" s="69"/>
      <c r="I16" s="69"/>
      <c r="J16" s="69"/>
      <c r="K16" s="69"/>
      <c r="L16" s="69"/>
      <c r="M16" s="69"/>
      <c r="N16" s="69"/>
      <c r="O16" s="69"/>
      <c r="P16" s="54"/>
      <c r="Q16" s="98">
        <v>10</v>
      </c>
      <c r="R16" s="117" t="s">
        <v>54</v>
      </c>
      <c r="S16" s="148"/>
      <c r="T16" s="148"/>
      <c r="U16" s="148"/>
      <c r="V16" s="148"/>
      <c r="W16" s="148"/>
      <c r="X16" s="148"/>
      <c r="Y16" s="148"/>
      <c r="Z16" s="148"/>
      <c r="AA16" s="148"/>
    </row>
    <row r="17" spans="1:27" ht="39.75" customHeight="1">
      <c r="A17" s="148"/>
      <c r="B17" s="143" t="s">
        <v>76</v>
      </c>
      <c r="C17" s="143" t="s">
        <v>56</v>
      </c>
      <c r="D17" s="128" t="s">
        <v>57</v>
      </c>
      <c r="E17" s="30" t="s">
        <v>58</v>
      </c>
      <c r="F17" s="128" t="s">
        <v>59</v>
      </c>
      <c r="G17" s="30" t="s">
        <v>60</v>
      </c>
      <c r="H17" s="128" t="s">
        <v>61</v>
      </c>
      <c r="I17" s="30" t="s">
        <v>62</v>
      </c>
      <c r="J17" s="128" t="s">
        <v>63</v>
      </c>
      <c r="K17" s="30" t="s">
        <v>64</v>
      </c>
      <c r="L17" s="128" t="s">
        <v>65</v>
      </c>
      <c r="M17" s="30" t="s">
        <v>66</v>
      </c>
      <c r="N17" s="128" t="s">
        <v>67</v>
      </c>
      <c r="O17" s="30" t="s">
        <v>68</v>
      </c>
      <c r="P17" s="134" t="s">
        <v>69</v>
      </c>
      <c r="Q17" s="98">
        <v>11</v>
      </c>
      <c r="R17" s="117" t="s">
        <v>54</v>
      </c>
      <c r="S17" s="148"/>
      <c r="T17" s="148"/>
      <c r="U17" s="148"/>
      <c r="V17" s="148"/>
      <c r="W17" s="148"/>
      <c r="X17" s="148"/>
      <c r="Y17" s="148"/>
      <c r="Z17" s="148"/>
      <c r="AA17" s="148"/>
    </row>
    <row r="18" spans="1:27" ht="45" customHeight="1">
      <c r="A18" s="148"/>
      <c r="B18" s="239" t="s">
        <v>77</v>
      </c>
      <c r="C18" s="152" t="str">
        <f>' Description of Review Elements'!C12</f>
        <v>Articulation and Tracking of Approach</v>
      </c>
      <c r="D18" s="177"/>
      <c r="E18" s="77"/>
      <c r="F18" s="155"/>
      <c r="G18" s="159"/>
      <c r="H18" s="155" t="s">
        <v>78</v>
      </c>
      <c r="I18" s="159">
        <v>3.45</v>
      </c>
      <c r="J18" s="155"/>
      <c r="K18" s="159"/>
      <c r="L18" s="155"/>
      <c r="M18" s="159"/>
      <c r="N18" s="144"/>
      <c r="O18" s="159"/>
      <c r="P18" s="188" t="str">
        <f>IF(OR((COUNTIF(E18:O18,"&gt;=0")&gt;1),(COUNT(E18:O18)=0)),"FALSE","OK")</f>
        <v>OK</v>
      </c>
      <c r="Q18" s="98">
        <v>12</v>
      </c>
      <c r="R18" s="117" t="s">
        <v>54</v>
      </c>
      <c r="S18" s="148"/>
      <c r="T18" s="148"/>
      <c r="U18" s="148"/>
      <c r="V18" s="148"/>
      <c r="W18" s="148"/>
      <c r="X18" s="148"/>
      <c r="Y18" s="148"/>
      <c r="Z18" s="148"/>
      <c r="AA18" s="148"/>
    </row>
    <row r="19" spans="1:27" ht="45" customHeight="1">
      <c r="A19" s="148"/>
      <c r="B19" s="247"/>
      <c r="C19" s="152" t="str">
        <f>' Description of Review Elements'!C13</f>
        <v>Reflections on Intervention Points, Timing and Transitions</v>
      </c>
      <c r="D19" s="177"/>
      <c r="E19" s="77"/>
      <c r="F19" s="155"/>
      <c r="G19" s="159"/>
      <c r="H19" s="155"/>
      <c r="I19" s="159"/>
      <c r="J19" s="301" t="s">
        <v>204</v>
      </c>
      <c r="K19" s="159">
        <v>2.95</v>
      </c>
      <c r="L19" s="155"/>
      <c r="M19" s="159"/>
      <c r="N19" s="144"/>
      <c r="O19" s="159"/>
      <c r="P19" s="188" t="str">
        <f>IF(OR((COUNTIF(E19:O19,"&gt;=0")&gt;1),(COUNT(E19:O19)=0)),"FALSE","OK")</f>
        <v>OK</v>
      </c>
      <c r="Q19" s="98">
        <v>13</v>
      </c>
      <c r="R19" s="117" t="s">
        <v>54</v>
      </c>
      <c r="S19" s="148"/>
      <c r="T19" s="148"/>
      <c r="U19" s="148"/>
      <c r="V19" s="148"/>
      <c r="W19" s="148"/>
      <c r="X19" s="148"/>
      <c r="Y19" s="148"/>
      <c r="Z19" s="148"/>
      <c r="AA19" s="148"/>
    </row>
    <row r="20" spans="1:27" ht="45" customHeight="1">
      <c r="A20" s="148"/>
      <c r="B20" s="247"/>
      <c r="C20" s="152" t="str">
        <f>' Description of Review Elements'!C14</f>
        <v>Project Design and Engagement</v>
      </c>
      <c r="D20" s="177"/>
      <c r="E20" s="77"/>
      <c r="F20" s="301" t="s">
        <v>208</v>
      </c>
      <c r="G20" s="159">
        <v>3.95</v>
      </c>
      <c r="H20" s="301"/>
      <c r="I20" s="159"/>
      <c r="J20" s="155"/>
      <c r="K20" s="159"/>
      <c r="L20" s="155"/>
      <c r="M20" s="159"/>
      <c r="N20" s="144"/>
      <c r="O20" s="159"/>
      <c r="P20" s="188" t="str">
        <f>IF(OR((COUNTIF(E20:O20,"&gt;=0")&gt;1),(COUNT(E20:O20)=0)),"FALSE","OK")</f>
        <v>OK</v>
      </c>
      <c r="Q20" s="98">
        <v>14</v>
      </c>
      <c r="R20" s="117" t="s">
        <v>54</v>
      </c>
      <c r="S20" s="148"/>
      <c r="T20" s="148"/>
      <c r="U20" s="148"/>
      <c r="V20" s="148"/>
      <c r="W20" s="148"/>
      <c r="X20" s="148"/>
      <c r="Y20" s="148"/>
      <c r="Z20" s="148"/>
      <c r="AA20" s="148"/>
    </row>
    <row r="21" spans="1:27" ht="52.5" customHeight="1">
      <c r="A21" s="148"/>
      <c r="B21" s="247"/>
      <c r="C21" s="198" t="str">
        <f>' Description of Review Elements'!C15</f>
        <v>Output Packet Design</v>
      </c>
      <c r="D21" s="75"/>
      <c r="E21" s="77"/>
      <c r="F21" s="174"/>
      <c r="G21" s="159"/>
      <c r="H21" s="299" t="s">
        <v>206</v>
      </c>
      <c r="I21" s="159">
        <v>3.45</v>
      </c>
      <c r="J21" s="174"/>
      <c r="K21" s="159"/>
      <c r="L21" s="174"/>
      <c r="M21" s="159"/>
      <c r="N21" s="196"/>
      <c r="O21" s="159"/>
      <c r="P21" s="188" t="str">
        <f>IF(OR((COUNTIF(E21:O21,"&gt;=0")&gt;1),(COUNT(E21:O21)=0)),"FALSE","OK")</f>
        <v>OK</v>
      </c>
      <c r="Q21" s="98">
        <v>15</v>
      </c>
      <c r="R21" s="117" t="s">
        <v>54</v>
      </c>
      <c r="S21" s="148"/>
      <c r="T21" s="148"/>
      <c r="U21" s="148"/>
      <c r="V21" s="148"/>
      <c r="W21" s="148"/>
      <c r="X21" s="148"/>
      <c r="Y21" s="148"/>
      <c r="Z21" s="148"/>
      <c r="AA21" s="148"/>
    </row>
    <row r="22" spans="1:27" ht="13">
      <c r="A22" s="61"/>
      <c r="B22" s="64" t="s">
        <v>74</v>
      </c>
      <c r="C22" s="241" t="s">
        <v>75</v>
      </c>
      <c r="D22" s="243"/>
      <c r="E22" s="244"/>
      <c r="F22" s="244"/>
      <c r="G22" s="244"/>
      <c r="H22" s="244"/>
      <c r="I22" s="244"/>
      <c r="J22" s="244"/>
      <c r="K22" s="244"/>
      <c r="L22" s="244"/>
      <c r="M22" s="244"/>
      <c r="N22" s="244"/>
      <c r="O22" s="245"/>
      <c r="P22" s="114"/>
      <c r="Q22" s="98">
        <v>16</v>
      </c>
      <c r="R22" s="117" t="s">
        <v>54</v>
      </c>
      <c r="S22" s="148"/>
      <c r="T22" s="148"/>
      <c r="U22" s="148"/>
      <c r="V22" s="148"/>
      <c r="W22" s="148"/>
      <c r="X22" s="148"/>
      <c r="Y22" s="148"/>
      <c r="Z22" s="148"/>
      <c r="AA22" s="148"/>
    </row>
    <row r="23" spans="1:27" ht="12.75" customHeight="1">
      <c r="A23" s="61"/>
      <c r="B23" s="20">
        <f>((((((((((((((((((((((E18+E19)+E20)+E21)+G18)+G19)+G20)+G21)+I18)+I19)+I20)+I21)+K18)+K19)+K20)+K21)+M18)+M19)+M20)+M21)+O18)+O19)+O20)+O21</f>
        <v>13.8</v>
      </c>
      <c r="C23" s="242"/>
      <c r="D23" s="246"/>
      <c r="E23" s="244"/>
      <c r="F23" s="244"/>
      <c r="G23" s="244"/>
      <c r="H23" s="244"/>
      <c r="I23" s="244"/>
      <c r="J23" s="244"/>
      <c r="K23" s="244"/>
      <c r="L23" s="244"/>
      <c r="M23" s="244"/>
      <c r="N23" s="244"/>
      <c r="O23" s="245"/>
      <c r="P23" s="114"/>
      <c r="Q23" s="98">
        <v>17</v>
      </c>
      <c r="R23" s="117" t="s">
        <v>54</v>
      </c>
      <c r="S23" s="148"/>
      <c r="T23" s="148"/>
      <c r="U23" s="148"/>
      <c r="V23" s="148"/>
      <c r="W23" s="148"/>
      <c r="X23" s="148"/>
      <c r="Y23" s="148"/>
      <c r="Z23" s="148"/>
      <c r="AA23" s="148"/>
    </row>
    <row r="24" spans="1:27" ht="13">
      <c r="A24" s="148"/>
      <c r="B24" s="18"/>
      <c r="C24" s="7"/>
      <c r="D24" s="69"/>
      <c r="E24" s="69"/>
      <c r="F24" s="69"/>
      <c r="G24" s="69"/>
      <c r="H24" s="69"/>
      <c r="I24" s="69"/>
      <c r="J24" s="69"/>
      <c r="K24" s="69"/>
      <c r="L24" s="69"/>
      <c r="M24" s="69"/>
      <c r="N24" s="69"/>
      <c r="O24" s="69"/>
      <c r="P24" s="54"/>
      <c r="Q24" s="98">
        <v>18</v>
      </c>
      <c r="R24" s="117" t="s">
        <v>54</v>
      </c>
      <c r="S24" s="148"/>
      <c r="T24" s="148"/>
      <c r="U24" s="148"/>
      <c r="V24" s="148"/>
      <c r="W24" s="148"/>
      <c r="X24" s="148"/>
      <c r="Y24" s="148"/>
      <c r="Z24" s="148"/>
      <c r="AA24" s="148"/>
    </row>
    <row r="25" spans="1:27" ht="39.75" customHeight="1">
      <c r="A25" s="148"/>
      <c r="B25" s="143" t="s">
        <v>79</v>
      </c>
      <c r="C25" s="143" t="s">
        <v>56</v>
      </c>
      <c r="D25" s="128" t="s">
        <v>57</v>
      </c>
      <c r="E25" s="30" t="s">
        <v>58</v>
      </c>
      <c r="F25" s="128" t="s">
        <v>59</v>
      </c>
      <c r="G25" s="30" t="s">
        <v>60</v>
      </c>
      <c r="H25" s="128" t="s">
        <v>61</v>
      </c>
      <c r="I25" s="30" t="s">
        <v>62</v>
      </c>
      <c r="J25" s="128" t="s">
        <v>63</v>
      </c>
      <c r="K25" s="30" t="s">
        <v>64</v>
      </c>
      <c r="L25" s="128" t="s">
        <v>65</v>
      </c>
      <c r="M25" s="30" t="s">
        <v>66</v>
      </c>
      <c r="N25" s="128" t="s">
        <v>67</v>
      </c>
      <c r="O25" s="30" t="s">
        <v>68</v>
      </c>
      <c r="P25" s="134" t="s">
        <v>69</v>
      </c>
      <c r="Q25" s="98">
        <v>19</v>
      </c>
      <c r="R25" s="117" t="s">
        <v>54</v>
      </c>
      <c r="S25" s="148"/>
      <c r="T25" s="148"/>
      <c r="U25" s="148"/>
      <c r="V25" s="148"/>
      <c r="W25" s="148"/>
      <c r="X25" s="148"/>
      <c r="Y25" s="148"/>
      <c r="Z25" s="148"/>
      <c r="AA25" s="148"/>
    </row>
    <row r="26" spans="1:27" ht="48" customHeight="1">
      <c r="A26" s="148"/>
      <c r="B26" s="248" t="s">
        <v>80</v>
      </c>
      <c r="C26" s="152" t="str">
        <f>' Description of Review Elements'!C20</f>
        <v>Balance Between Doing and Thinking</v>
      </c>
      <c r="D26" s="177"/>
      <c r="E26" s="77"/>
      <c r="F26" s="301"/>
      <c r="G26" s="159"/>
      <c r="H26" s="301" t="s">
        <v>213</v>
      </c>
      <c r="I26" s="159">
        <v>3.45</v>
      </c>
      <c r="J26" s="155"/>
      <c r="K26" s="159"/>
      <c r="L26" s="155"/>
      <c r="M26" s="159"/>
      <c r="N26" s="144"/>
      <c r="O26" s="159"/>
      <c r="P26" s="188" t="str">
        <f>IF(OR((COUNTIF(E26:O26,"&gt;=0")&gt;1),(COUNT(E26:O26)=0)),"FALSE","OK")</f>
        <v>OK</v>
      </c>
      <c r="Q26" s="98">
        <v>20</v>
      </c>
      <c r="R26" s="117" t="s">
        <v>54</v>
      </c>
      <c r="S26" s="148"/>
      <c r="T26" s="148"/>
      <c r="U26" s="148"/>
      <c r="V26" s="148"/>
      <c r="W26" s="148"/>
      <c r="X26" s="148"/>
      <c r="Y26" s="148"/>
      <c r="Z26" s="148"/>
      <c r="AA26" s="148"/>
    </row>
    <row r="27" spans="1:27" ht="48" customHeight="1">
      <c r="A27" s="148"/>
      <c r="B27" s="249"/>
      <c r="C27" s="152" t="str">
        <f>' Description of Review Elements'!C21</f>
        <v>Balance Between Reflection and Experimentation</v>
      </c>
      <c r="D27" s="177"/>
      <c r="E27" s="77"/>
      <c r="F27" s="301" t="s">
        <v>214</v>
      </c>
      <c r="G27" s="159">
        <v>3.95</v>
      </c>
      <c r="H27" s="155"/>
      <c r="I27" s="159">
        <v>3.45</v>
      </c>
      <c r="J27" s="155"/>
      <c r="K27" s="159"/>
      <c r="L27" s="155"/>
      <c r="M27" s="159"/>
      <c r="N27" s="144"/>
      <c r="O27" s="159"/>
      <c r="P27" s="188" t="str">
        <f>IF(OR((COUNTIF(E27:O27,"&gt;=0")&gt;1),(COUNT(E27:O27)=0)),"FALSE","OK")</f>
        <v>FALSE</v>
      </c>
      <c r="Q27" s="98">
        <v>21</v>
      </c>
      <c r="R27" s="117" t="s">
        <v>54</v>
      </c>
      <c r="S27" s="148"/>
      <c r="T27" s="148"/>
      <c r="U27" s="148"/>
      <c r="V27" s="148"/>
      <c r="W27" s="148"/>
      <c r="X27" s="148"/>
      <c r="Y27" s="148"/>
      <c r="Z27" s="148"/>
      <c r="AA27" s="148"/>
    </row>
    <row r="28" spans="1:27" ht="21.75" customHeight="1">
      <c r="A28" s="148"/>
      <c r="B28" s="249"/>
      <c r="C28" s="152" t="str">
        <f>' Description of Review Elements'!C22</f>
        <v>Transformation of Self and Context</v>
      </c>
      <c r="D28" s="177"/>
      <c r="E28" s="77"/>
      <c r="F28" s="155"/>
      <c r="G28" s="159"/>
      <c r="H28" s="301" t="s">
        <v>209</v>
      </c>
      <c r="I28" s="159">
        <v>3.45</v>
      </c>
      <c r="J28" s="155"/>
      <c r="K28" s="159"/>
      <c r="L28" s="155"/>
      <c r="M28" s="159"/>
      <c r="N28" s="144"/>
      <c r="O28" s="159"/>
      <c r="P28" s="188" t="str">
        <f>IF(OR((COUNTIF(E28:O28,"&gt;=0")&gt;1),(COUNT(E28:O28)=0)),"FALSE","OK")</f>
        <v>OK</v>
      </c>
      <c r="Q28" s="98">
        <v>22</v>
      </c>
      <c r="R28" s="117" t="s">
        <v>54</v>
      </c>
      <c r="S28" s="148"/>
      <c r="T28" s="148"/>
      <c r="U28" s="148"/>
      <c r="V28" s="148"/>
      <c r="W28" s="148"/>
      <c r="X28" s="148"/>
      <c r="Y28" s="148"/>
      <c r="Z28" s="148"/>
      <c r="AA28" s="148"/>
    </row>
    <row r="29" spans="1:27" ht="48" customHeight="1">
      <c r="A29" s="148"/>
      <c r="B29" s="249"/>
      <c r="C29" s="198" t="str">
        <f>' Description of Review Elements'!C23</f>
        <v>Reflections on Un/Learning Patterns and Skill-flexes</v>
      </c>
      <c r="D29" s="75"/>
      <c r="E29" s="77"/>
      <c r="F29" s="299" t="s">
        <v>211</v>
      </c>
      <c r="G29" s="159"/>
      <c r="H29" s="299" t="s">
        <v>210</v>
      </c>
      <c r="I29" s="159">
        <v>3.45</v>
      </c>
      <c r="J29" s="174"/>
      <c r="K29" s="159"/>
      <c r="L29" s="174"/>
      <c r="M29" s="159"/>
      <c r="N29" s="196"/>
      <c r="O29" s="159"/>
      <c r="P29" s="188" t="str">
        <f>IF(OR((COUNTIF(E29:O29,"&gt;=0")&gt;1),(COUNT(E29:O29)=0)),"FALSE","OK")</f>
        <v>OK</v>
      </c>
      <c r="Q29" s="98">
        <v>23</v>
      </c>
      <c r="R29" s="117" t="s">
        <v>54</v>
      </c>
      <c r="S29" s="148"/>
      <c r="T29" s="148"/>
      <c r="U29" s="148"/>
      <c r="V29" s="148"/>
      <c r="W29" s="148"/>
      <c r="X29" s="148"/>
      <c r="Y29" s="148"/>
      <c r="Z29" s="148"/>
      <c r="AA29" s="148"/>
    </row>
    <row r="30" spans="1:27" ht="13">
      <c r="A30" s="61"/>
      <c r="B30" s="64" t="s">
        <v>74</v>
      </c>
      <c r="C30" s="241" t="s">
        <v>75</v>
      </c>
      <c r="D30" s="243"/>
      <c r="E30" s="244"/>
      <c r="F30" s="244"/>
      <c r="G30" s="244"/>
      <c r="H30" s="244"/>
      <c r="I30" s="244"/>
      <c r="J30" s="244"/>
      <c r="K30" s="244"/>
      <c r="L30" s="244"/>
      <c r="M30" s="244"/>
      <c r="N30" s="244"/>
      <c r="O30" s="245"/>
      <c r="P30" s="114"/>
      <c r="Q30" s="98">
        <v>24</v>
      </c>
      <c r="R30" s="117" t="s">
        <v>54</v>
      </c>
      <c r="S30" s="148"/>
      <c r="T30" s="148"/>
      <c r="U30" s="148"/>
      <c r="V30" s="148"/>
      <c r="W30" s="148"/>
      <c r="X30" s="148"/>
      <c r="Y30" s="148"/>
      <c r="Z30" s="148"/>
      <c r="AA30" s="148"/>
    </row>
    <row r="31" spans="1:27" ht="12.75" customHeight="1">
      <c r="A31" s="61"/>
      <c r="B31" s="20">
        <f>((((((((((((((((((((((E26+E27)+E28)+E29)+G26)+G27)+G28)+G29)+I26)+I27)+I28)+I29)+K26)+K27)+K28)+K29)+M26)+M27)+M28)+M29)+O26)+O27)+O28)+O29</f>
        <v>17.75</v>
      </c>
      <c r="C31" s="242"/>
      <c r="D31" s="246"/>
      <c r="E31" s="244"/>
      <c r="F31" s="244"/>
      <c r="G31" s="244"/>
      <c r="H31" s="244"/>
      <c r="I31" s="244"/>
      <c r="J31" s="244"/>
      <c r="K31" s="244"/>
      <c r="L31" s="244"/>
      <c r="M31" s="244"/>
      <c r="N31" s="244"/>
      <c r="O31" s="245"/>
      <c r="P31" s="114"/>
      <c r="Q31" s="98">
        <v>25</v>
      </c>
      <c r="R31" s="117" t="s">
        <v>54</v>
      </c>
      <c r="S31" s="148"/>
      <c r="T31" s="148"/>
      <c r="U31" s="148"/>
      <c r="V31" s="148"/>
      <c r="W31" s="148"/>
      <c r="X31" s="148"/>
      <c r="Y31" s="148"/>
      <c r="Z31" s="148"/>
      <c r="AA31" s="148"/>
    </row>
    <row r="32" spans="1:27" ht="12.75" customHeight="1">
      <c r="A32" s="148"/>
      <c r="B32" s="18"/>
      <c r="C32" s="7"/>
      <c r="D32" s="69"/>
      <c r="E32" s="69"/>
      <c r="F32" s="69"/>
      <c r="G32" s="69"/>
      <c r="H32" s="69"/>
      <c r="I32" s="69"/>
      <c r="J32" s="69"/>
      <c r="K32" s="69"/>
      <c r="L32" s="69"/>
      <c r="M32" s="69"/>
      <c r="N32" s="69"/>
      <c r="O32" s="69"/>
      <c r="P32" s="54"/>
      <c r="Q32" s="98">
        <v>26</v>
      </c>
      <c r="R32" s="117" t="s">
        <v>54</v>
      </c>
      <c r="S32" s="148"/>
      <c r="T32" s="148"/>
      <c r="U32" s="148"/>
      <c r="V32" s="148"/>
      <c r="W32" s="148"/>
      <c r="X32" s="148"/>
      <c r="Y32" s="148"/>
      <c r="Z32" s="148"/>
      <c r="AA32" s="148"/>
    </row>
    <row r="33" spans="1:27" ht="39.75" customHeight="1">
      <c r="A33" s="148"/>
      <c r="B33" s="143" t="s">
        <v>81</v>
      </c>
      <c r="C33" s="143" t="s">
        <v>56</v>
      </c>
      <c r="D33" s="128" t="s">
        <v>57</v>
      </c>
      <c r="E33" s="30" t="s">
        <v>58</v>
      </c>
      <c r="F33" s="128" t="s">
        <v>59</v>
      </c>
      <c r="G33" s="30" t="s">
        <v>60</v>
      </c>
      <c r="H33" s="128" t="s">
        <v>61</v>
      </c>
      <c r="I33" s="30" t="s">
        <v>62</v>
      </c>
      <c r="J33" s="128" t="s">
        <v>63</v>
      </c>
      <c r="K33" s="30" t="s">
        <v>64</v>
      </c>
      <c r="L33" s="128" t="s">
        <v>65</v>
      </c>
      <c r="M33" s="30" t="s">
        <v>66</v>
      </c>
      <c r="N33" s="128" t="s">
        <v>67</v>
      </c>
      <c r="O33" s="30" t="s">
        <v>68</v>
      </c>
      <c r="P33" s="134" t="s">
        <v>69</v>
      </c>
      <c r="Q33" s="98">
        <v>27</v>
      </c>
      <c r="R33" s="117" t="s">
        <v>54</v>
      </c>
      <c r="S33" s="148"/>
      <c r="T33" s="148"/>
      <c r="U33" s="148"/>
      <c r="V33" s="148"/>
      <c r="W33" s="148"/>
      <c r="X33" s="148"/>
      <c r="Y33" s="148"/>
      <c r="Z33" s="148"/>
      <c r="AA33" s="148"/>
    </row>
    <row r="34" spans="1:27" ht="48" customHeight="1">
      <c r="A34" s="148"/>
      <c r="B34" s="239" t="s">
        <v>82</v>
      </c>
      <c r="C34" s="152" t="str">
        <f>' Description of Review Elements'!C28</f>
        <v>Project Management Skills</v>
      </c>
      <c r="D34" s="177"/>
      <c r="E34" s="77"/>
      <c r="F34" s="301" t="s">
        <v>212</v>
      </c>
      <c r="G34" s="159">
        <v>3.95</v>
      </c>
      <c r="H34" s="155"/>
      <c r="I34" s="159"/>
      <c r="J34" s="155"/>
      <c r="K34" s="159"/>
      <c r="L34" s="155"/>
      <c r="M34" s="159"/>
      <c r="N34" s="144"/>
      <c r="O34" s="159"/>
      <c r="P34" s="188" t="str">
        <f>IF(OR((COUNTIF(E34:O34,"&gt;=0")&gt;1),(COUNT(E34:O34)=0)),"FALSE","OK")</f>
        <v>OK</v>
      </c>
      <c r="Q34" s="148"/>
      <c r="R34" s="148"/>
      <c r="S34" s="148"/>
      <c r="T34" s="148"/>
      <c r="U34" s="148"/>
      <c r="V34" s="148"/>
      <c r="W34" s="148"/>
      <c r="X34" s="148"/>
      <c r="Y34" s="148"/>
      <c r="Z34" s="148"/>
      <c r="AA34" s="148"/>
    </row>
    <row r="35" spans="1:27" ht="48" customHeight="1">
      <c r="A35" s="148"/>
      <c r="B35" s="247"/>
      <c r="C35" s="152" t="str">
        <f>' Description of Review Elements'!C29</f>
        <v>Critical Evaluation Skills and Reference to Good Practices Elsewhere</v>
      </c>
      <c r="D35" s="177"/>
      <c r="E35" s="77"/>
      <c r="F35" s="155"/>
      <c r="G35" s="159"/>
      <c r="H35" s="301" t="s">
        <v>218</v>
      </c>
      <c r="I35" s="159">
        <v>3.45</v>
      </c>
      <c r="J35" s="155"/>
      <c r="K35" s="159"/>
      <c r="L35" s="155"/>
      <c r="M35" s="159"/>
      <c r="N35" s="144"/>
      <c r="O35" s="159"/>
      <c r="P35" s="188" t="str">
        <f>IF(OR((COUNTIF(E35:O35,"&gt;=0")&gt;1),(COUNT(E35:O35)=0)),"FALSE","OK")</f>
        <v>OK</v>
      </c>
      <c r="Q35" s="98">
        <v>29</v>
      </c>
      <c r="R35" s="117" t="s">
        <v>54</v>
      </c>
      <c r="S35" s="148"/>
      <c r="T35" s="148"/>
      <c r="U35" s="148"/>
      <c r="V35" s="148"/>
      <c r="W35" s="148"/>
      <c r="X35" s="148"/>
      <c r="Y35" s="148"/>
      <c r="Z35" s="148"/>
      <c r="AA35" s="148"/>
    </row>
    <row r="36" spans="1:27" ht="48" customHeight="1">
      <c r="A36" s="148"/>
      <c r="B36" s="247"/>
      <c r="C36" s="152" t="str">
        <f>' Description of Review Elements'!C30</f>
        <v>Collaboration, Participation, and Use of Peers, Allies, Mentors</v>
      </c>
      <c r="D36" s="177"/>
      <c r="E36" s="77"/>
      <c r="F36" s="155"/>
      <c r="G36" s="159"/>
      <c r="H36" s="301" t="s">
        <v>216</v>
      </c>
      <c r="I36" s="159">
        <v>3.45</v>
      </c>
      <c r="J36" s="155"/>
      <c r="K36" s="159"/>
      <c r="L36" s="155"/>
      <c r="M36" s="159"/>
      <c r="N36" s="144"/>
      <c r="O36" s="159"/>
      <c r="P36" s="188" t="str">
        <f>IF(OR((COUNTIF(E36:O36,"&gt;=0")&gt;1),(COUNT(E36:O36)=0)),"FALSE","OK")</f>
        <v>OK</v>
      </c>
      <c r="Q36" s="98">
        <v>30</v>
      </c>
      <c r="R36" s="117" t="s">
        <v>54</v>
      </c>
      <c r="S36" s="148"/>
      <c r="T36" s="148"/>
      <c r="U36" s="148"/>
      <c r="V36" s="148"/>
      <c r="W36" s="148"/>
      <c r="X36" s="148"/>
      <c r="Y36" s="148"/>
      <c r="Z36" s="148"/>
      <c r="AA36" s="148"/>
    </row>
    <row r="37" spans="1:27" ht="48" customHeight="1">
      <c r="A37" s="148"/>
      <c r="B37" s="247"/>
      <c r="C37" s="198" t="str">
        <f>' Description of Review Elements'!C31</f>
        <v>Leadership, Facilitation and Mentoring Efforts</v>
      </c>
      <c r="D37" s="75"/>
      <c r="E37" s="77"/>
      <c r="F37" s="174"/>
      <c r="G37" s="159"/>
      <c r="H37" s="299" t="s">
        <v>217</v>
      </c>
      <c r="I37" s="159">
        <v>3.45</v>
      </c>
      <c r="J37" s="174"/>
      <c r="K37" s="159"/>
      <c r="L37" s="174"/>
      <c r="M37" s="159"/>
      <c r="N37" s="196"/>
      <c r="O37" s="159"/>
      <c r="P37" s="188" t="str">
        <f>IF(OR((COUNTIF(E37:O37,"&gt;=0")&gt;1),(COUNT(E37:O37)=0)),"FALSE","OK")</f>
        <v>OK</v>
      </c>
      <c r="Q37" s="98">
        <v>31</v>
      </c>
      <c r="R37" s="117" t="s">
        <v>54</v>
      </c>
      <c r="S37" s="148"/>
      <c r="T37" s="148"/>
      <c r="U37" s="148"/>
      <c r="V37" s="148"/>
      <c r="W37" s="148"/>
      <c r="X37" s="148"/>
      <c r="Y37" s="148"/>
      <c r="Z37" s="148"/>
      <c r="AA37" s="148"/>
    </row>
    <row r="38" spans="1:27" ht="13">
      <c r="A38" s="61"/>
      <c r="B38" s="64" t="s">
        <v>74</v>
      </c>
      <c r="C38" s="241" t="s">
        <v>75</v>
      </c>
      <c r="D38" s="243"/>
      <c r="E38" s="244"/>
      <c r="F38" s="244"/>
      <c r="G38" s="244"/>
      <c r="H38" s="244"/>
      <c r="I38" s="244"/>
      <c r="J38" s="244"/>
      <c r="K38" s="244"/>
      <c r="L38" s="244"/>
      <c r="M38" s="244"/>
      <c r="N38" s="244"/>
      <c r="O38" s="245"/>
      <c r="P38" s="114"/>
      <c r="Q38" s="98">
        <v>32</v>
      </c>
      <c r="R38" s="117" t="s">
        <v>54</v>
      </c>
      <c r="S38" s="148"/>
      <c r="T38" s="148"/>
      <c r="U38" s="148"/>
      <c r="V38" s="148"/>
      <c r="W38" s="148"/>
      <c r="X38" s="148"/>
      <c r="Y38" s="148"/>
      <c r="Z38" s="148"/>
      <c r="AA38" s="148"/>
    </row>
    <row r="39" spans="1:27" ht="12.75" customHeight="1">
      <c r="A39" s="61"/>
      <c r="B39" s="20">
        <f>((((((((((((((((((((((E34+E35)+E36)+E37)+G34)+G35)+G36)+G37)+I34)+I35)+I36)+I37)+K34)+K35)+K36)+K37)+M34)+M35)+M36)+M37)+O34)+O35)+O36)+O37</f>
        <v>14.3</v>
      </c>
      <c r="C39" s="242"/>
      <c r="D39" s="246"/>
      <c r="E39" s="244"/>
      <c r="F39" s="244"/>
      <c r="G39" s="244"/>
      <c r="H39" s="244"/>
      <c r="I39" s="244"/>
      <c r="J39" s="244"/>
      <c r="K39" s="244"/>
      <c r="L39" s="244"/>
      <c r="M39" s="244"/>
      <c r="N39" s="244"/>
      <c r="O39" s="245"/>
      <c r="P39" s="114"/>
      <c r="Q39" s="98">
        <v>33</v>
      </c>
      <c r="R39" s="117" t="s">
        <v>54</v>
      </c>
      <c r="S39" s="148"/>
      <c r="T39" s="148"/>
      <c r="U39" s="148"/>
      <c r="V39" s="148"/>
      <c r="W39" s="148"/>
      <c r="X39" s="148"/>
      <c r="Y39" s="148"/>
      <c r="Z39" s="148"/>
      <c r="AA39" s="148"/>
    </row>
    <row r="40" spans="1:27" s="54" customFormat="1" ht="12.75" customHeight="1">
      <c r="A40" s="148"/>
      <c r="B40" s="33"/>
      <c r="C40" s="7"/>
      <c r="D40" s="18"/>
      <c r="E40" s="18"/>
      <c r="F40" s="18"/>
      <c r="G40" s="18"/>
      <c r="H40" s="18"/>
      <c r="I40" s="18"/>
      <c r="J40" s="18"/>
      <c r="K40" s="18"/>
      <c r="L40" s="18"/>
      <c r="M40" s="18"/>
      <c r="N40" s="18"/>
      <c r="O40" s="18"/>
      <c r="P40" s="148"/>
      <c r="Q40" s="167">
        <v>34</v>
      </c>
      <c r="R40" s="167" t="s">
        <v>54</v>
      </c>
      <c r="S40" s="148"/>
      <c r="T40" s="148"/>
      <c r="U40" s="148"/>
      <c r="V40" s="148"/>
      <c r="W40" s="148"/>
      <c r="X40" s="148"/>
      <c r="Y40" s="148"/>
      <c r="Z40" s="148"/>
      <c r="AA40" s="148"/>
    </row>
    <row r="41" spans="1:27" s="54" customFormat="1" ht="39.75" customHeight="1">
      <c r="A41" s="148"/>
      <c r="B41" s="143" t="s">
        <v>83</v>
      </c>
      <c r="C41" s="143" t="s">
        <v>56</v>
      </c>
      <c r="D41" s="128" t="s">
        <v>57</v>
      </c>
      <c r="E41" s="30" t="s">
        <v>58</v>
      </c>
      <c r="F41" s="128" t="s">
        <v>59</v>
      </c>
      <c r="G41" s="30" t="s">
        <v>60</v>
      </c>
      <c r="H41" s="128" t="s">
        <v>61</v>
      </c>
      <c r="I41" s="30" t="s">
        <v>62</v>
      </c>
      <c r="J41" s="128" t="s">
        <v>63</v>
      </c>
      <c r="K41" s="30" t="s">
        <v>64</v>
      </c>
      <c r="L41" s="128" t="s">
        <v>65</v>
      </c>
      <c r="M41" s="30" t="s">
        <v>66</v>
      </c>
      <c r="N41" s="128" t="s">
        <v>67</v>
      </c>
      <c r="O41" s="30" t="s">
        <v>68</v>
      </c>
      <c r="P41" s="134" t="s">
        <v>69</v>
      </c>
      <c r="Q41" s="98">
        <v>35</v>
      </c>
      <c r="R41" s="117" t="s">
        <v>54</v>
      </c>
      <c r="S41" s="148"/>
      <c r="T41" s="148"/>
      <c r="U41" s="148"/>
      <c r="V41" s="148"/>
      <c r="W41" s="148"/>
      <c r="X41" s="148"/>
      <c r="Y41" s="148"/>
      <c r="Z41" s="148"/>
      <c r="AA41" s="148"/>
    </row>
    <row r="42" spans="1:27" s="54" customFormat="1" ht="48" customHeight="1">
      <c r="A42" s="148"/>
      <c r="B42" s="239" t="s">
        <v>84</v>
      </c>
      <c r="C42" s="152" t="str">
        <f>' Description of Review Elements'!C36</f>
        <v>Practical Benefits to the Field</v>
      </c>
      <c r="D42" s="177"/>
      <c r="E42" s="77"/>
      <c r="F42" s="155"/>
      <c r="G42" s="159"/>
      <c r="H42" s="301" t="s">
        <v>219</v>
      </c>
      <c r="I42" s="159">
        <v>3.45</v>
      </c>
      <c r="J42" s="301"/>
      <c r="K42" s="159"/>
      <c r="L42" s="155"/>
      <c r="M42" s="159"/>
      <c r="N42" s="67"/>
      <c r="O42" s="159"/>
      <c r="P42" s="188" t="s">
        <v>85</v>
      </c>
      <c r="Q42" s="98">
        <v>36</v>
      </c>
      <c r="R42" s="117" t="s">
        <v>54</v>
      </c>
      <c r="S42" s="148"/>
      <c r="T42" s="148"/>
      <c r="U42" s="148"/>
      <c r="V42" s="148"/>
      <c r="W42" s="148"/>
      <c r="X42" s="148"/>
      <c r="Y42" s="148"/>
      <c r="Z42" s="148"/>
      <c r="AA42" s="148"/>
    </row>
    <row r="43" spans="1:27" ht="48" customHeight="1">
      <c r="A43" s="148"/>
      <c r="B43" s="250"/>
      <c r="C43" s="152" t="str">
        <f>' Description of Review Elements'!C37</f>
        <v>Adding Value to the Knowledge Commons and Dissemination Efforts</v>
      </c>
      <c r="D43" s="177"/>
      <c r="E43" s="77"/>
      <c r="F43" s="155"/>
      <c r="G43" s="159"/>
      <c r="H43" s="301" t="s">
        <v>220</v>
      </c>
      <c r="I43" s="159">
        <v>3.45</v>
      </c>
      <c r="J43" s="155"/>
      <c r="K43" s="159"/>
      <c r="L43" s="155"/>
      <c r="M43" s="159"/>
      <c r="N43" s="67"/>
      <c r="O43" s="159"/>
      <c r="P43" s="188" t="s">
        <v>85</v>
      </c>
      <c r="Q43" s="98">
        <v>37</v>
      </c>
      <c r="R43" s="117" t="s">
        <v>54</v>
      </c>
      <c r="S43" s="148"/>
      <c r="T43" s="148"/>
      <c r="U43" s="148"/>
      <c r="V43" s="148"/>
      <c r="W43" s="148"/>
      <c r="X43" s="148"/>
      <c r="Y43" s="148"/>
      <c r="Z43" s="148"/>
      <c r="AA43" s="148"/>
    </row>
    <row r="44" spans="1:27" ht="48" customHeight="1">
      <c r="A44" s="148"/>
      <c r="B44" s="250"/>
      <c r="C44" s="152" t="str">
        <f>' Description of Review Elements'!C38</f>
        <v>Competence and Attention for Personal Development</v>
      </c>
      <c r="D44" s="177"/>
      <c r="E44" s="77"/>
      <c r="F44" s="301" t="s">
        <v>73</v>
      </c>
      <c r="G44" s="159">
        <v>3.95</v>
      </c>
      <c r="H44" s="301"/>
      <c r="I44" s="159"/>
      <c r="J44" s="155"/>
      <c r="K44" s="159"/>
      <c r="L44" s="155"/>
      <c r="M44" s="159"/>
      <c r="N44" s="67"/>
      <c r="O44" s="159"/>
      <c r="P44" s="188" t="s">
        <v>85</v>
      </c>
      <c r="Q44" s="98">
        <v>38</v>
      </c>
      <c r="R44" s="117" t="s">
        <v>54</v>
      </c>
      <c r="S44" s="148"/>
      <c r="T44" s="148"/>
      <c r="U44" s="148"/>
      <c r="V44" s="148"/>
      <c r="W44" s="148"/>
      <c r="X44" s="148"/>
      <c r="Y44" s="148"/>
      <c r="Z44" s="148"/>
      <c r="AA44" s="148"/>
    </row>
    <row r="45" spans="1:27" ht="48" customHeight="1">
      <c r="A45" s="148"/>
      <c r="B45" s="250"/>
      <c r="C45" s="198" t="str">
        <f>' Description of Review Elements'!C39</f>
        <v>Competence and Attention to Professional Development</v>
      </c>
      <c r="D45" s="75"/>
      <c r="E45" s="77"/>
      <c r="F45" s="174"/>
      <c r="G45" s="159"/>
      <c r="H45" s="299" t="s">
        <v>215</v>
      </c>
      <c r="I45" s="159">
        <v>3.45</v>
      </c>
      <c r="J45" s="174"/>
      <c r="K45" s="159"/>
      <c r="L45" s="174"/>
      <c r="M45" s="159"/>
      <c r="N45" s="141"/>
      <c r="O45" s="159"/>
      <c r="P45" s="188" t="s">
        <v>85</v>
      </c>
      <c r="Q45" s="98">
        <v>39</v>
      </c>
      <c r="R45" s="117" t="s">
        <v>54</v>
      </c>
      <c r="S45" s="148"/>
      <c r="T45" s="148"/>
      <c r="U45" s="148"/>
      <c r="V45" s="148"/>
      <c r="W45" s="148"/>
      <c r="X45" s="148"/>
      <c r="Y45" s="148"/>
      <c r="Z45" s="148"/>
      <c r="AA45" s="148"/>
    </row>
    <row r="46" spans="1:27" ht="15.75" customHeight="1">
      <c r="A46" s="61"/>
      <c r="B46" s="64" t="s">
        <v>74</v>
      </c>
      <c r="C46" s="241" t="s">
        <v>75</v>
      </c>
      <c r="D46" s="243"/>
      <c r="E46" s="251"/>
      <c r="F46" s="251"/>
      <c r="G46" s="251"/>
      <c r="H46" s="251"/>
      <c r="I46" s="251"/>
      <c r="J46" s="251"/>
      <c r="K46" s="251"/>
      <c r="L46" s="251"/>
      <c r="M46" s="251"/>
      <c r="N46" s="251"/>
      <c r="O46" s="252"/>
      <c r="P46" s="114"/>
      <c r="Q46" s="167">
        <v>39.5</v>
      </c>
      <c r="R46" s="117" t="s">
        <v>86</v>
      </c>
      <c r="S46" s="148"/>
      <c r="T46" s="148"/>
      <c r="U46" s="148"/>
      <c r="V46" s="148"/>
      <c r="W46" s="148"/>
      <c r="X46" s="148"/>
      <c r="Y46" s="148"/>
      <c r="Z46" s="148"/>
      <c r="AA46" s="148"/>
    </row>
    <row r="47" spans="1:27" ht="12.75" customHeight="1">
      <c r="A47" s="61"/>
      <c r="B47" s="20">
        <f>((((((((((((((((((((((E42+E43)+E44)+E45)+G42)+G43)+G44)+G45)+I42)+I43)+I44)+I45)+K42)+K43)+K44)+K45)+M42)+M43)+M44)+M45)+O42)+O43)+O44)+O45</f>
        <v>14.3</v>
      </c>
      <c r="C47" s="242"/>
      <c r="D47" s="243"/>
      <c r="E47" s="251"/>
      <c r="F47" s="251"/>
      <c r="G47" s="251"/>
      <c r="H47" s="251"/>
      <c r="I47" s="251"/>
      <c r="J47" s="251"/>
      <c r="K47" s="251"/>
      <c r="L47" s="251"/>
      <c r="M47" s="251"/>
      <c r="N47" s="251"/>
      <c r="O47" s="252"/>
      <c r="P47" s="114"/>
      <c r="Q47" s="98">
        <v>40</v>
      </c>
      <c r="R47" s="117" t="s">
        <v>86</v>
      </c>
      <c r="S47" s="148"/>
      <c r="T47" s="148"/>
      <c r="U47" s="148"/>
      <c r="V47" s="148"/>
      <c r="W47" s="148"/>
      <c r="X47" s="148"/>
      <c r="Y47" s="148"/>
      <c r="Z47" s="148"/>
      <c r="AA47" s="148"/>
    </row>
    <row r="48" spans="1:27" ht="15.75" customHeight="1">
      <c r="A48" s="148"/>
      <c r="B48" s="4"/>
      <c r="C48" s="253" t="s">
        <v>87</v>
      </c>
      <c r="D48" s="254"/>
      <c r="E48" s="254"/>
      <c r="F48" s="254"/>
      <c r="G48" s="254"/>
      <c r="H48" s="254"/>
      <c r="I48" s="254"/>
      <c r="J48" s="254"/>
      <c r="K48" s="254"/>
      <c r="L48" s="254"/>
      <c r="M48" s="254"/>
      <c r="N48" s="254"/>
      <c r="O48" s="254"/>
      <c r="P48" s="51"/>
      <c r="Q48" s="98">
        <v>41</v>
      </c>
      <c r="R48" s="117" t="s">
        <v>86</v>
      </c>
      <c r="S48" s="148"/>
      <c r="T48" s="148"/>
      <c r="U48" s="148"/>
      <c r="V48" s="148"/>
      <c r="W48" s="148"/>
      <c r="X48" s="148"/>
      <c r="Y48" s="148"/>
      <c r="Z48" s="148"/>
      <c r="AA48" s="148"/>
    </row>
    <row r="49" spans="1:27" ht="16.5" customHeight="1">
      <c r="A49" s="89"/>
      <c r="B49" s="193" t="s">
        <v>88</v>
      </c>
      <c r="C49" s="42">
        <f>(((B15+B23)+B31)+B39)+B47</f>
        <v>73.45</v>
      </c>
      <c r="D49" s="255" t="s">
        <v>89</v>
      </c>
      <c r="E49" s="302" t="s">
        <v>221</v>
      </c>
      <c r="F49" s="259"/>
      <c r="G49" s="259"/>
      <c r="H49" s="259"/>
      <c r="I49" s="259"/>
      <c r="J49" s="259"/>
      <c r="K49" s="259"/>
      <c r="L49" s="259"/>
      <c r="M49" s="259"/>
      <c r="N49" s="259"/>
      <c r="O49" s="260"/>
      <c r="P49" s="71"/>
      <c r="Q49" s="98">
        <v>42</v>
      </c>
      <c r="R49" s="117" t="s">
        <v>86</v>
      </c>
      <c r="S49" s="148"/>
      <c r="T49" s="148"/>
      <c r="U49" s="148"/>
      <c r="V49" s="148"/>
      <c r="W49" s="148"/>
      <c r="X49" s="148"/>
      <c r="Y49" s="148"/>
      <c r="Z49" s="148"/>
      <c r="AA49" s="148"/>
    </row>
    <row r="50" spans="1:27" ht="16.5" customHeight="1">
      <c r="A50" s="148"/>
      <c r="B50" s="179"/>
      <c r="C50" s="160"/>
      <c r="D50" s="256"/>
      <c r="E50" s="258"/>
      <c r="F50" s="259"/>
      <c r="G50" s="259"/>
      <c r="H50" s="259"/>
      <c r="I50" s="259"/>
      <c r="J50" s="259"/>
      <c r="K50" s="259"/>
      <c r="L50" s="259"/>
      <c r="M50" s="259"/>
      <c r="N50" s="259"/>
      <c r="O50" s="260"/>
      <c r="P50" s="71"/>
      <c r="Q50" s="167">
        <v>43</v>
      </c>
      <c r="R50" s="167" t="s">
        <v>86</v>
      </c>
      <c r="S50" s="148"/>
      <c r="T50" s="148"/>
      <c r="U50" s="148"/>
      <c r="V50" s="148"/>
      <c r="W50" s="148"/>
      <c r="X50" s="148"/>
      <c r="Y50" s="148"/>
      <c r="Z50" s="148"/>
      <c r="AA50" s="148"/>
    </row>
    <row r="51" spans="1:27" ht="163.5" customHeight="1">
      <c r="A51" s="89"/>
      <c r="B51" s="193" t="s">
        <v>90</v>
      </c>
      <c r="C51" s="13" t="str">
        <f>VLOOKUP(C49,Q7:R108,2)</f>
        <v>B</v>
      </c>
      <c r="D51" s="257"/>
      <c r="E51" s="261"/>
      <c r="F51" s="262"/>
      <c r="G51" s="262"/>
      <c r="H51" s="262"/>
      <c r="I51" s="262"/>
      <c r="J51" s="262"/>
      <c r="K51" s="262"/>
      <c r="L51" s="262"/>
      <c r="M51" s="262"/>
      <c r="N51" s="262"/>
      <c r="O51" s="263"/>
      <c r="P51" s="71"/>
      <c r="Q51" s="98">
        <v>44</v>
      </c>
      <c r="R51" s="117" t="s">
        <v>86</v>
      </c>
      <c r="S51" s="148"/>
      <c r="T51" s="148"/>
      <c r="U51" s="148"/>
      <c r="V51" s="148"/>
      <c r="W51" s="148"/>
      <c r="X51" s="148"/>
      <c r="Y51" s="148"/>
      <c r="Z51" s="148"/>
      <c r="AA51" s="148"/>
    </row>
    <row r="52" spans="1:27" ht="15.75" customHeight="1">
      <c r="A52" s="148"/>
      <c r="B52" s="79"/>
      <c r="C52" s="79"/>
      <c r="D52" s="18"/>
      <c r="E52" s="18"/>
      <c r="F52" s="18"/>
      <c r="G52" s="18"/>
      <c r="H52" s="18"/>
      <c r="I52" s="18"/>
      <c r="J52" s="18"/>
      <c r="K52" s="18"/>
      <c r="L52" s="18"/>
      <c r="M52" s="18"/>
      <c r="N52" s="18"/>
      <c r="O52" s="18"/>
      <c r="P52" s="148"/>
      <c r="Q52" s="167">
        <v>45</v>
      </c>
      <c r="R52" s="167" t="s">
        <v>86</v>
      </c>
      <c r="S52" s="148"/>
      <c r="T52" s="148"/>
      <c r="U52" s="148"/>
      <c r="V52" s="148"/>
      <c r="W52" s="148"/>
      <c r="X52" s="148"/>
      <c r="Y52" s="148"/>
      <c r="Z52" s="148"/>
      <c r="AA52" s="148"/>
    </row>
    <row r="53" spans="1:27" ht="12">
      <c r="A53" s="148"/>
      <c r="B53" s="148"/>
      <c r="C53" s="148"/>
      <c r="D53" s="148"/>
      <c r="E53" s="148"/>
      <c r="F53" s="148"/>
      <c r="G53" s="148"/>
      <c r="H53" s="148"/>
      <c r="I53" s="148"/>
      <c r="J53" s="148"/>
      <c r="K53" s="148"/>
      <c r="L53" s="148"/>
      <c r="M53" s="148"/>
      <c r="N53" s="148"/>
      <c r="O53" s="148"/>
      <c r="P53" s="148"/>
      <c r="Q53" s="98">
        <v>55</v>
      </c>
      <c r="R53" s="117" t="s">
        <v>76</v>
      </c>
      <c r="S53" s="148"/>
      <c r="T53" s="148"/>
      <c r="U53" s="148"/>
      <c r="V53" s="148"/>
      <c r="W53" s="148"/>
      <c r="X53" s="148"/>
      <c r="Y53" s="148"/>
      <c r="Z53" s="148"/>
      <c r="AA53" s="148"/>
    </row>
    <row r="54" spans="1:27" ht="12">
      <c r="A54" s="148"/>
      <c r="B54" s="148"/>
      <c r="C54" s="148"/>
      <c r="D54" s="148"/>
      <c r="E54" s="148"/>
      <c r="F54" s="148"/>
      <c r="G54" s="148"/>
      <c r="H54" s="148"/>
      <c r="I54" s="148"/>
      <c r="J54" s="148"/>
      <c r="K54" s="148"/>
      <c r="L54" s="148"/>
      <c r="M54" s="148"/>
      <c r="N54" s="148"/>
      <c r="O54" s="148"/>
      <c r="P54" s="148"/>
      <c r="Q54" s="98">
        <v>56</v>
      </c>
      <c r="R54" s="117" t="s">
        <v>76</v>
      </c>
      <c r="S54" s="148"/>
      <c r="T54" s="148"/>
      <c r="U54" s="148"/>
      <c r="V54" s="148"/>
      <c r="W54" s="148"/>
      <c r="X54" s="148"/>
      <c r="Y54" s="148"/>
      <c r="Z54" s="148"/>
      <c r="AA54" s="148"/>
    </row>
    <row r="55" spans="1:27" ht="12">
      <c r="A55" s="148"/>
      <c r="B55" s="148"/>
      <c r="C55" s="148"/>
      <c r="D55" s="148"/>
      <c r="E55" s="148"/>
      <c r="F55" s="148"/>
      <c r="G55" s="148"/>
      <c r="H55" s="148"/>
      <c r="I55" s="148"/>
      <c r="J55" s="148"/>
      <c r="K55" s="148"/>
      <c r="L55" s="148"/>
      <c r="M55" s="148"/>
      <c r="N55" s="148"/>
      <c r="O55" s="148"/>
      <c r="P55" s="148"/>
      <c r="Q55" s="98">
        <v>57</v>
      </c>
      <c r="R55" s="117" t="s">
        <v>76</v>
      </c>
      <c r="S55" s="148"/>
      <c r="T55" s="148"/>
      <c r="U55" s="148"/>
      <c r="V55" s="148"/>
      <c r="W55" s="148"/>
      <c r="X55" s="148"/>
      <c r="Y55" s="148"/>
      <c r="Z55" s="148"/>
      <c r="AA55" s="148"/>
    </row>
    <row r="56" spans="1:27" ht="12">
      <c r="A56" s="148"/>
      <c r="B56" s="148"/>
      <c r="C56" s="148"/>
      <c r="D56" s="148"/>
      <c r="E56" s="148"/>
      <c r="F56" s="148"/>
      <c r="G56" s="148"/>
      <c r="H56" s="148"/>
      <c r="I56" s="148"/>
      <c r="J56" s="148"/>
      <c r="K56" s="148"/>
      <c r="L56" s="148"/>
      <c r="M56" s="148"/>
      <c r="N56" s="148"/>
      <c r="O56" s="148"/>
      <c r="P56" s="148"/>
      <c r="Q56" s="98">
        <v>58</v>
      </c>
      <c r="R56" s="117" t="s">
        <v>76</v>
      </c>
      <c r="S56" s="148"/>
      <c r="T56" s="148"/>
      <c r="U56" s="148"/>
      <c r="V56" s="148"/>
      <c r="W56" s="148"/>
      <c r="X56" s="148"/>
      <c r="Y56" s="148"/>
      <c r="Z56" s="148"/>
      <c r="AA56" s="148"/>
    </row>
    <row r="57" spans="1:27" ht="12">
      <c r="A57" s="148"/>
      <c r="B57" s="148"/>
      <c r="C57" s="148"/>
      <c r="D57" s="148"/>
      <c r="E57" s="148"/>
      <c r="F57" s="148"/>
      <c r="G57" s="148"/>
      <c r="H57" s="148"/>
      <c r="I57" s="148"/>
      <c r="J57" s="148"/>
      <c r="K57" s="148"/>
      <c r="L57" s="148"/>
      <c r="M57" s="148"/>
      <c r="N57" s="148"/>
      <c r="O57" s="148"/>
      <c r="P57" s="148"/>
      <c r="Q57" s="98">
        <v>59</v>
      </c>
      <c r="R57" s="167" t="s">
        <v>76</v>
      </c>
      <c r="S57" s="148"/>
      <c r="T57" s="148"/>
      <c r="U57" s="148"/>
      <c r="V57" s="148"/>
      <c r="W57" s="148"/>
      <c r="X57" s="148"/>
      <c r="Y57" s="148"/>
      <c r="Z57" s="148"/>
      <c r="AA57" s="148"/>
    </row>
    <row r="58" spans="1:27" ht="12">
      <c r="A58" s="148"/>
      <c r="B58" s="148"/>
      <c r="C58" s="148"/>
      <c r="D58" s="148"/>
      <c r="E58" s="148"/>
      <c r="F58" s="148"/>
      <c r="G58" s="148"/>
      <c r="H58" s="148"/>
      <c r="I58" s="148"/>
      <c r="J58" s="148"/>
      <c r="K58" s="148"/>
      <c r="L58" s="148"/>
      <c r="M58" s="148"/>
      <c r="N58" s="148"/>
      <c r="O58" s="148"/>
      <c r="P58" s="148"/>
      <c r="Q58" s="117">
        <v>59.5</v>
      </c>
      <c r="R58" s="117" t="s">
        <v>91</v>
      </c>
      <c r="S58" s="148"/>
      <c r="T58" s="148"/>
      <c r="U58" s="148"/>
      <c r="V58" s="148"/>
      <c r="W58" s="148"/>
      <c r="X58" s="148"/>
      <c r="Y58" s="148"/>
      <c r="Z58" s="148"/>
      <c r="AA58" s="148"/>
    </row>
    <row r="59" spans="1:27" ht="12">
      <c r="A59" s="148"/>
      <c r="B59" s="148"/>
      <c r="C59" s="148"/>
      <c r="D59" s="148"/>
      <c r="E59" s="148"/>
      <c r="F59" s="148"/>
      <c r="G59" s="148"/>
      <c r="H59" s="148"/>
      <c r="I59" s="148"/>
      <c r="J59" s="148"/>
      <c r="K59" s="148"/>
      <c r="L59" s="148"/>
      <c r="M59" s="148"/>
      <c r="N59" s="148"/>
      <c r="O59" s="148"/>
      <c r="P59" s="148"/>
      <c r="Q59" s="98">
        <v>60</v>
      </c>
      <c r="R59" s="117" t="s">
        <v>91</v>
      </c>
      <c r="S59" s="148"/>
      <c r="T59" s="148"/>
      <c r="U59" s="148"/>
      <c r="V59" s="148"/>
      <c r="W59" s="148"/>
      <c r="X59" s="148"/>
      <c r="Y59" s="148"/>
      <c r="Z59" s="148"/>
      <c r="AA59" s="148"/>
    </row>
    <row r="60" spans="1:27" ht="12">
      <c r="A60" s="148"/>
      <c r="B60" s="148"/>
      <c r="C60" s="148"/>
      <c r="D60" s="148"/>
      <c r="E60" s="148"/>
      <c r="F60" s="148"/>
      <c r="G60" s="148"/>
      <c r="H60" s="148"/>
      <c r="I60" s="148"/>
      <c r="J60" s="148"/>
      <c r="K60" s="148"/>
      <c r="L60" s="148"/>
      <c r="M60" s="148"/>
      <c r="N60" s="148"/>
      <c r="O60" s="148"/>
      <c r="P60" s="148"/>
      <c r="Q60" s="98">
        <v>61</v>
      </c>
      <c r="R60" s="117" t="s">
        <v>91</v>
      </c>
      <c r="S60" s="148"/>
      <c r="T60" s="148"/>
      <c r="U60" s="148"/>
      <c r="V60" s="148"/>
      <c r="W60" s="148"/>
      <c r="X60" s="148"/>
      <c r="Y60" s="148"/>
      <c r="Z60" s="148"/>
      <c r="AA60" s="148"/>
    </row>
    <row r="61" spans="1:27" ht="12">
      <c r="A61" s="148"/>
      <c r="B61" s="148"/>
      <c r="C61" s="148"/>
      <c r="D61" s="148"/>
      <c r="E61" s="148"/>
      <c r="F61" s="148"/>
      <c r="G61" s="148"/>
      <c r="H61" s="148"/>
      <c r="I61" s="148"/>
      <c r="J61" s="148"/>
      <c r="K61" s="148"/>
      <c r="L61" s="148"/>
      <c r="M61" s="148"/>
      <c r="N61" s="148"/>
      <c r="O61" s="148"/>
      <c r="P61" s="148"/>
      <c r="Q61" s="98">
        <v>62</v>
      </c>
      <c r="R61" s="117" t="s">
        <v>91</v>
      </c>
      <c r="S61" s="148"/>
      <c r="T61" s="148"/>
      <c r="U61" s="148"/>
      <c r="V61" s="148"/>
      <c r="W61" s="148"/>
      <c r="X61" s="148"/>
      <c r="Y61" s="148"/>
      <c r="Z61" s="148"/>
      <c r="AA61" s="148"/>
    </row>
    <row r="62" spans="1:27" ht="12">
      <c r="A62" s="148"/>
      <c r="B62" s="148"/>
      <c r="C62" s="148"/>
      <c r="D62" s="148"/>
      <c r="E62" s="148"/>
      <c r="F62" s="148"/>
      <c r="G62" s="148"/>
      <c r="H62" s="148"/>
      <c r="I62" s="148"/>
      <c r="J62" s="148"/>
      <c r="K62" s="148"/>
      <c r="L62" s="148"/>
      <c r="M62" s="148"/>
      <c r="N62" s="148"/>
      <c r="O62" s="148"/>
      <c r="P62" s="148"/>
      <c r="Q62" s="98">
        <v>63</v>
      </c>
      <c r="R62" s="117" t="s">
        <v>91</v>
      </c>
      <c r="S62" s="148"/>
      <c r="T62" s="148"/>
      <c r="U62" s="148"/>
      <c r="V62" s="148"/>
      <c r="W62" s="148"/>
      <c r="X62" s="148"/>
      <c r="Y62" s="148"/>
      <c r="Z62" s="148"/>
      <c r="AA62" s="148"/>
    </row>
    <row r="63" spans="1:27" ht="12">
      <c r="A63" s="148"/>
      <c r="B63" s="148"/>
      <c r="C63" s="148"/>
      <c r="D63" s="148"/>
      <c r="E63" s="148"/>
      <c r="F63" s="148"/>
      <c r="G63" s="148"/>
      <c r="H63" s="148"/>
      <c r="I63" s="148"/>
      <c r="J63" s="148"/>
      <c r="K63" s="148"/>
      <c r="L63" s="148"/>
      <c r="M63" s="148"/>
      <c r="N63" s="148"/>
      <c r="O63" s="148"/>
      <c r="P63" s="148"/>
      <c r="Q63" s="98">
        <v>64</v>
      </c>
      <c r="R63" s="117" t="s">
        <v>91</v>
      </c>
      <c r="S63" s="148"/>
      <c r="T63" s="148"/>
      <c r="U63" s="148"/>
      <c r="V63" s="148"/>
      <c r="W63" s="148"/>
      <c r="X63" s="148"/>
      <c r="Y63" s="148"/>
      <c r="Z63" s="148"/>
      <c r="AA63" s="148"/>
    </row>
    <row r="64" spans="1:27" ht="12">
      <c r="A64" s="148"/>
      <c r="B64" s="148"/>
      <c r="C64" s="148"/>
      <c r="D64" s="148"/>
      <c r="E64" s="148"/>
      <c r="F64" s="148"/>
      <c r="G64" s="148"/>
      <c r="H64" s="148"/>
      <c r="I64" s="148"/>
      <c r="J64" s="148"/>
      <c r="K64" s="148"/>
      <c r="L64" s="148"/>
      <c r="M64" s="148"/>
      <c r="N64" s="148"/>
      <c r="O64" s="148"/>
      <c r="P64" s="148"/>
      <c r="Q64" s="98">
        <v>65</v>
      </c>
      <c r="R64" s="117" t="s">
        <v>91</v>
      </c>
      <c r="S64" s="148"/>
      <c r="T64" s="148"/>
      <c r="U64" s="148"/>
      <c r="V64" s="148"/>
      <c r="W64" s="148"/>
      <c r="X64" s="148"/>
      <c r="Y64" s="148"/>
      <c r="Z64" s="148"/>
      <c r="AA64" s="148"/>
    </row>
    <row r="65" spans="1:27" ht="12">
      <c r="A65" s="148"/>
      <c r="B65" s="148"/>
      <c r="C65" s="148"/>
      <c r="D65" s="148"/>
      <c r="E65" s="148"/>
      <c r="F65" s="148"/>
      <c r="G65" s="148"/>
      <c r="H65" s="148"/>
      <c r="I65" s="148"/>
      <c r="J65" s="148"/>
      <c r="K65" s="148"/>
      <c r="L65" s="148"/>
      <c r="M65" s="148"/>
      <c r="N65" s="148"/>
      <c r="O65" s="148"/>
      <c r="P65" s="148"/>
      <c r="Q65" s="98">
        <v>66</v>
      </c>
      <c r="R65" s="117" t="s">
        <v>91</v>
      </c>
      <c r="S65" s="148"/>
      <c r="T65" s="148"/>
      <c r="U65" s="148"/>
      <c r="V65" s="148"/>
      <c r="W65" s="148"/>
      <c r="X65" s="148"/>
      <c r="Y65" s="148"/>
      <c r="Z65" s="148"/>
      <c r="AA65" s="148"/>
    </row>
    <row r="66" spans="1:27" ht="12">
      <c r="A66" s="148"/>
      <c r="B66" s="148"/>
      <c r="C66" s="148"/>
      <c r="D66" s="148"/>
      <c r="E66" s="148"/>
      <c r="F66" s="148"/>
      <c r="G66" s="148"/>
      <c r="H66" s="148"/>
      <c r="I66" s="148"/>
      <c r="J66" s="148"/>
      <c r="K66" s="148"/>
      <c r="L66" s="148"/>
      <c r="M66" s="148"/>
      <c r="N66" s="148"/>
      <c r="O66" s="148"/>
      <c r="P66" s="148"/>
      <c r="Q66" s="98">
        <v>67</v>
      </c>
      <c r="R66" s="117" t="s">
        <v>91</v>
      </c>
      <c r="S66" s="148"/>
      <c r="T66" s="148"/>
      <c r="U66" s="148"/>
      <c r="V66" s="148"/>
      <c r="W66" s="148"/>
      <c r="X66" s="148"/>
      <c r="Y66" s="148"/>
      <c r="Z66" s="148"/>
      <c r="AA66" s="148"/>
    </row>
    <row r="67" spans="1:27" ht="12">
      <c r="A67" s="148"/>
      <c r="B67" s="148"/>
      <c r="C67" s="148"/>
      <c r="D67" s="148"/>
      <c r="E67" s="148"/>
      <c r="F67" s="148"/>
      <c r="G67" s="148"/>
      <c r="H67" s="148"/>
      <c r="I67" s="148"/>
      <c r="J67" s="148"/>
      <c r="K67" s="148"/>
      <c r="L67" s="148"/>
      <c r="M67" s="148"/>
      <c r="N67" s="148"/>
      <c r="O67" s="148"/>
      <c r="P67" s="148"/>
      <c r="Q67" s="98">
        <v>68</v>
      </c>
      <c r="R67" s="117" t="s">
        <v>91</v>
      </c>
      <c r="S67" s="148"/>
      <c r="T67" s="148"/>
      <c r="U67" s="148"/>
      <c r="V67" s="148"/>
      <c r="W67" s="148"/>
      <c r="X67" s="148"/>
      <c r="Y67" s="148"/>
      <c r="Z67" s="148"/>
      <c r="AA67" s="148"/>
    </row>
    <row r="68" spans="1:27" ht="12">
      <c r="A68" s="148"/>
      <c r="B68" s="148"/>
      <c r="C68" s="148"/>
      <c r="D68" s="148"/>
      <c r="E68" s="148"/>
      <c r="F68" s="148"/>
      <c r="G68" s="148"/>
      <c r="H68" s="148"/>
      <c r="I68" s="148"/>
      <c r="J68" s="148"/>
      <c r="K68" s="148"/>
      <c r="L68" s="148"/>
      <c r="M68" s="148"/>
      <c r="N68" s="148"/>
      <c r="O68" s="148"/>
      <c r="P68" s="148"/>
      <c r="Q68" s="98">
        <v>69</v>
      </c>
      <c r="R68" s="117" t="s">
        <v>91</v>
      </c>
      <c r="S68" s="148"/>
      <c r="T68" s="148"/>
      <c r="U68" s="148"/>
      <c r="V68" s="148"/>
      <c r="W68" s="148"/>
      <c r="X68" s="148"/>
      <c r="Y68" s="148"/>
      <c r="Z68" s="148"/>
      <c r="AA68" s="148"/>
    </row>
    <row r="69" spans="1:27" ht="12">
      <c r="A69" s="148"/>
      <c r="B69" s="148"/>
      <c r="C69" s="148"/>
      <c r="D69" s="148"/>
      <c r="E69" s="148"/>
      <c r="F69" s="148"/>
      <c r="G69" s="148"/>
      <c r="H69" s="148"/>
      <c r="I69" s="148"/>
      <c r="J69" s="148"/>
      <c r="K69" s="148"/>
      <c r="L69" s="148"/>
      <c r="M69" s="148"/>
      <c r="N69" s="148"/>
      <c r="O69" s="148"/>
      <c r="P69" s="148"/>
      <c r="Q69" s="167">
        <v>69.5</v>
      </c>
      <c r="R69" s="167" t="s">
        <v>92</v>
      </c>
      <c r="S69" s="148"/>
      <c r="T69" s="148"/>
      <c r="U69" s="148"/>
      <c r="V69" s="148"/>
      <c r="W69" s="148"/>
      <c r="X69" s="148"/>
      <c r="Y69" s="148"/>
      <c r="Z69" s="148"/>
      <c r="AA69" s="148"/>
    </row>
    <row r="70" spans="1:27" ht="12">
      <c r="A70" s="148"/>
      <c r="B70" s="148"/>
      <c r="C70" s="148"/>
      <c r="D70" s="148"/>
      <c r="E70" s="148"/>
      <c r="F70" s="148"/>
      <c r="G70" s="148"/>
      <c r="H70" s="148"/>
      <c r="I70" s="148"/>
      <c r="J70" s="148"/>
      <c r="K70" s="148"/>
      <c r="L70" s="148"/>
      <c r="M70" s="148"/>
      <c r="N70" s="148"/>
      <c r="O70" s="148"/>
      <c r="P70" s="148"/>
      <c r="Q70" s="98">
        <v>70</v>
      </c>
      <c r="R70" s="117" t="s">
        <v>92</v>
      </c>
      <c r="S70" s="148"/>
      <c r="T70" s="148"/>
      <c r="U70" s="148"/>
      <c r="V70" s="148"/>
      <c r="W70" s="148"/>
      <c r="X70" s="148"/>
      <c r="Y70" s="148"/>
      <c r="Z70" s="148"/>
      <c r="AA70" s="148"/>
    </row>
    <row r="71" spans="1:27" ht="12">
      <c r="A71" s="148"/>
      <c r="B71" s="148"/>
      <c r="C71" s="148"/>
      <c r="D71" s="148"/>
      <c r="E71" s="148"/>
      <c r="F71" s="148"/>
      <c r="G71" s="148"/>
      <c r="H71" s="148"/>
      <c r="I71" s="148"/>
      <c r="J71" s="148"/>
      <c r="K71" s="148"/>
      <c r="L71" s="148"/>
      <c r="M71" s="148"/>
      <c r="N71" s="148"/>
      <c r="O71" s="148"/>
      <c r="P71" s="148"/>
      <c r="Q71" s="98">
        <v>71</v>
      </c>
      <c r="R71" s="117" t="s">
        <v>92</v>
      </c>
      <c r="S71" s="148"/>
      <c r="T71" s="148"/>
      <c r="U71" s="148"/>
      <c r="V71" s="148"/>
      <c r="W71" s="148"/>
      <c r="X71" s="148"/>
      <c r="Y71" s="148"/>
      <c r="Z71" s="148"/>
      <c r="AA71" s="148"/>
    </row>
    <row r="72" spans="1:27" ht="12">
      <c r="A72" s="148"/>
      <c r="B72" s="148"/>
      <c r="C72" s="148"/>
      <c r="D72" s="148"/>
      <c r="E72" s="148"/>
      <c r="F72" s="148"/>
      <c r="G72" s="148"/>
      <c r="H72" s="148"/>
      <c r="I72" s="148"/>
      <c r="J72" s="148"/>
      <c r="K72" s="148"/>
      <c r="L72" s="148"/>
      <c r="M72" s="148"/>
      <c r="N72" s="148"/>
      <c r="O72" s="148"/>
      <c r="P72" s="148"/>
      <c r="Q72" s="98">
        <v>72</v>
      </c>
      <c r="R72" s="117" t="s">
        <v>92</v>
      </c>
      <c r="S72" s="148"/>
      <c r="T72" s="148"/>
      <c r="U72" s="148"/>
      <c r="V72" s="148"/>
      <c r="W72" s="148"/>
      <c r="X72" s="148"/>
      <c r="Y72" s="148"/>
      <c r="Z72" s="148"/>
      <c r="AA72" s="148"/>
    </row>
    <row r="73" spans="1:27" ht="12">
      <c r="A73" s="148"/>
      <c r="B73" s="148"/>
      <c r="C73" s="148"/>
      <c r="D73" s="148"/>
      <c r="E73" s="148"/>
      <c r="F73" s="148"/>
      <c r="G73" s="148"/>
      <c r="H73" s="148"/>
      <c r="I73" s="148"/>
      <c r="J73" s="148"/>
      <c r="K73" s="148"/>
      <c r="L73" s="148"/>
      <c r="M73" s="148"/>
      <c r="N73" s="148"/>
      <c r="O73" s="148"/>
      <c r="P73" s="148"/>
      <c r="Q73" s="98">
        <v>73</v>
      </c>
      <c r="R73" s="117" t="s">
        <v>92</v>
      </c>
      <c r="S73" s="148"/>
      <c r="T73" s="148"/>
      <c r="U73" s="148"/>
      <c r="V73" s="148"/>
      <c r="W73" s="148"/>
      <c r="X73" s="148"/>
      <c r="Y73" s="148"/>
      <c r="Z73" s="148"/>
      <c r="AA73" s="148"/>
    </row>
    <row r="74" spans="1:27" ht="12">
      <c r="A74" s="148"/>
      <c r="B74" s="148"/>
      <c r="C74" s="148"/>
      <c r="D74" s="148"/>
      <c r="E74" s="148"/>
      <c r="F74" s="148"/>
      <c r="G74" s="148"/>
      <c r="H74" s="148"/>
      <c r="I74" s="148"/>
      <c r="J74" s="148"/>
      <c r="K74" s="148"/>
      <c r="L74" s="148"/>
      <c r="M74" s="148"/>
      <c r="N74" s="148"/>
      <c r="O74" s="148"/>
      <c r="P74" s="148"/>
      <c r="Q74" s="98">
        <v>74</v>
      </c>
      <c r="R74" s="117" t="s">
        <v>92</v>
      </c>
      <c r="S74" s="148"/>
      <c r="T74" s="148"/>
      <c r="U74" s="148"/>
      <c r="V74" s="148"/>
      <c r="W74" s="148"/>
      <c r="X74" s="148"/>
      <c r="Y74" s="148"/>
      <c r="Z74" s="148"/>
      <c r="AA74" s="148"/>
    </row>
    <row r="75" spans="1:27" ht="12">
      <c r="A75" s="148"/>
      <c r="B75" s="148"/>
      <c r="C75" s="148"/>
      <c r="D75" s="148"/>
      <c r="E75" s="148"/>
      <c r="F75" s="148"/>
      <c r="G75" s="148"/>
      <c r="H75" s="148"/>
      <c r="I75" s="148"/>
      <c r="J75" s="148"/>
      <c r="K75" s="148"/>
      <c r="L75" s="148"/>
      <c r="M75" s="148"/>
      <c r="N75" s="148"/>
      <c r="O75" s="148"/>
      <c r="P75" s="148"/>
      <c r="Q75" s="98">
        <v>75</v>
      </c>
      <c r="R75" s="117" t="s">
        <v>92</v>
      </c>
      <c r="S75" s="148"/>
      <c r="T75" s="148"/>
      <c r="U75" s="148"/>
      <c r="V75" s="148"/>
      <c r="W75" s="148"/>
      <c r="X75" s="148"/>
      <c r="Y75" s="148"/>
      <c r="Z75" s="148"/>
      <c r="AA75" s="148"/>
    </row>
    <row r="76" spans="1:27" ht="12">
      <c r="A76" s="148"/>
      <c r="B76" s="148"/>
      <c r="C76" s="148"/>
      <c r="D76" s="148"/>
      <c r="E76" s="148"/>
      <c r="F76" s="148"/>
      <c r="G76" s="148"/>
      <c r="H76" s="148"/>
      <c r="I76" s="148"/>
      <c r="J76" s="148"/>
      <c r="K76" s="148"/>
      <c r="L76" s="148"/>
      <c r="M76" s="148"/>
      <c r="N76" s="148"/>
      <c r="O76" s="148"/>
      <c r="P76" s="148"/>
      <c r="Q76" s="98">
        <v>76</v>
      </c>
      <c r="R76" s="117" t="s">
        <v>92</v>
      </c>
      <c r="S76" s="148"/>
      <c r="T76" s="148"/>
      <c r="U76" s="148"/>
      <c r="V76" s="148"/>
      <c r="W76" s="148"/>
      <c r="X76" s="148"/>
      <c r="Y76" s="148"/>
      <c r="Z76" s="148"/>
      <c r="AA76" s="148"/>
    </row>
    <row r="77" spans="1:27" ht="12">
      <c r="A77" s="148"/>
      <c r="B77" s="148"/>
      <c r="C77" s="148"/>
      <c r="D77" s="148"/>
      <c r="E77" s="148"/>
      <c r="F77" s="148"/>
      <c r="G77" s="148"/>
      <c r="H77" s="148"/>
      <c r="I77" s="148"/>
      <c r="J77" s="148"/>
      <c r="K77" s="148"/>
      <c r="L77" s="148"/>
      <c r="M77" s="148"/>
      <c r="N77" s="148"/>
      <c r="O77" s="148"/>
      <c r="P77" s="148"/>
      <c r="Q77" s="98">
        <v>77</v>
      </c>
      <c r="R77" s="117" t="s">
        <v>92</v>
      </c>
      <c r="S77" s="148"/>
      <c r="T77" s="148"/>
      <c r="U77" s="148"/>
      <c r="V77" s="148"/>
      <c r="W77" s="148"/>
      <c r="X77" s="148"/>
      <c r="Y77" s="148"/>
      <c r="Z77" s="148"/>
      <c r="AA77" s="148"/>
    </row>
    <row r="78" spans="1:27" ht="12">
      <c r="A78" s="148"/>
      <c r="B78" s="148"/>
      <c r="C78" s="148"/>
      <c r="D78" s="148"/>
      <c r="E78" s="148"/>
      <c r="F78" s="148"/>
      <c r="G78" s="148"/>
      <c r="H78" s="148"/>
      <c r="I78" s="148"/>
      <c r="J78" s="148"/>
      <c r="K78" s="148"/>
      <c r="L78" s="148"/>
      <c r="M78" s="148"/>
      <c r="N78" s="148"/>
      <c r="O78" s="148"/>
      <c r="P78" s="148"/>
      <c r="Q78" s="98">
        <v>78</v>
      </c>
      <c r="R78" s="117" t="s">
        <v>92</v>
      </c>
      <c r="S78" s="148"/>
      <c r="T78" s="148"/>
      <c r="U78" s="148"/>
      <c r="V78" s="148"/>
      <c r="W78" s="148"/>
      <c r="X78" s="148"/>
      <c r="Y78" s="148"/>
      <c r="Z78" s="148"/>
      <c r="AA78" s="148"/>
    </row>
    <row r="79" spans="1:27" ht="12">
      <c r="A79" s="148"/>
      <c r="B79" s="148"/>
      <c r="C79" s="148"/>
      <c r="D79" s="148"/>
      <c r="E79" s="148"/>
      <c r="F79" s="148"/>
      <c r="G79" s="148"/>
      <c r="H79" s="148"/>
      <c r="I79" s="148"/>
      <c r="J79" s="148"/>
      <c r="K79" s="148"/>
      <c r="L79" s="148"/>
      <c r="M79" s="148"/>
      <c r="N79" s="148"/>
      <c r="O79" s="148"/>
      <c r="P79" s="148"/>
      <c r="Q79" s="98">
        <v>79</v>
      </c>
      <c r="R79" s="117" t="s">
        <v>92</v>
      </c>
      <c r="S79" s="148"/>
      <c r="T79" s="148"/>
      <c r="U79" s="148"/>
      <c r="V79" s="148"/>
      <c r="W79" s="148"/>
      <c r="X79" s="148"/>
      <c r="Y79" s="148"/>
      <c r="Z79" s="148"/>
      <c r="AA79" s="148"/>
    </row>
    <row r="80" spans="1:27" ht="12">
      <c r="A80" s="148"/>
      <c r="B80" s="148"/>
      <c r="C80" s="148"/>
      <c r="D80" s="148"/>
      <c r="E80" s="148"/>
      <c r="F80" s="148"/>
      <c r="G80" s="148"/>
      <c r="H80" s="148"/>
      <c r="I80" s="148"/>
      <c r="J80" s="148"/>
      <c r="K80" s="148"/>
      <c r="L80" s="148"/>
      <c r="M80" s="148"/>
      <c r="N80" s="148"/>
      <c r="O80" s="148"/>
      <c r="P80" s="148"/>
      <c r="Q80" s="167">
        <v>79.5</v>
      </c>
      <c r="R80" s="167" t="s">
        <v>79</v>
      </c>
      <c r="S80" s="148"/>
      <c r="T80" s="148"/>
      <c r="U80" s="148"/>
      <c r="V80" s="148"/>
      <c r="W80" s="148"/>
      <c r="X80" s="148"/>
      <c r="Y80" s="148"/>
      <c r="Z80" s="148"/>
      <c r="AA80" s="148"/>
    </row>
    <row r="81" spans="1:27" ht="12">
      <c r="A81" s="148"/>
      <c r="B81" s="148"/>
      <c r="C81" s="148"/>
      <c r="D81" s="148"/>
      <c r="E81" s="148"/>
      <c r="F81" s="148"/>
      <c r="G81" s="148"/>
      <c r="H81" s="148"/>
      <c r="I81" s="148"/>
      <c r="J81" s="148"/>
      <c r="K81" s="148"/>
      <c r="L81" s="148"/>
      <c r="M81" s="148"/>
      <c r="N81" s="148"/>
      <c r="O81" s="148"/>
      <c r="P81" s="148"/>
      <c r="Q81" s="98">
        <v>80</v>
      </c>
      <c r="R81" s="117" t="s">
        <v>79</v>
      </c>
      <c r="S81" s="148"/>
      <c r="T81" s="148"/>
      <c r="U81" s="148"/>
      <c r="V81" s="148"/>
      <c r="W81" s="148"/>
      <c r="X81" s="148"/>
      <c r="Y81" s="148"/>
      <c r="Z81" s="148"/>
      <c r="AA81" s="148"/>
    </row>
    <row r="82" spans="1:27" ht="12">
      <c r="A82" s="148"/>
      <c r="B82" s="148"/>
      <c r="C82" s="148"/>
      <c r="D82" s="148"/>
      <c r="E82" s="148"/>
      <c r="F82" s="148"/>
      <c r="G82" s="148"/>
      <c r="H82" s="148"/>
      <c r="I82" s="148"/>
      <c r="J82" s="148"/>
      <c r="K82" s="148"/>
      <c r="L82" s="148"/>
      <c r="M82" s="148"/>
      <c r="N82" s="148"/>
      <c r="O82" s="148"/>
      <c r="P82" s="148"/>
      <c r="Q82" s="98">
        <v>81</v>
      </c>
      <c r="R82" s="117" t="s">
        <v>79</v>
      </c>
      <c r="S82" s="148"/>
      <c r="T82" s="148"/>
      <c r="U82" s="148"/>
      <c r="V82" s="148"/>
      <c r="W82" s="148"/>
      <c r="X82" s="148"/>
      <c r="Y82" s="148"/>
      <c r="Z82" s="148"/>
      <c r="AA82" s="148"/>
    </row>
    <row r="83" spans="1:27" ht="12">
      <c r="A83" s="148"/>
      <c r="B83" s="148"/>
      <c r="C83" s="148"/>
      <c r="D83" s="148"/>
      <c r="E83" s="148"/>
      <c r="F83" s="148"/>
      <c r="G83" s="148"/>
      <c r="H83" s="148"/>
      <c r="I83" s="148"/>
      <c r="J83" s="148"/>
      <c r="K83" s="148"/>
      <c r="L83" s="148"/>
      <c r="M83" s="148"/>
      <c r="N83" s="148"/>
      <c r="O83" s="148"/>
      <c r="P83" s="148"/>
      <c r="Q83" s="98">
        <v>82</v>
      </c>
      <c r="R83" s="117" t="s">
        <v>79</v>
      </c>
      <c r="S83" s="148"/>
      <c r="T83" s="148"/>
      <c r="U83" s="148"/>
      <c r="V83" s="148"/>
      <c r="W83" s="148"/>
      <c r="X83" s="148"/>
      <c r="Y83" s="148"/>
      <c r="Z83" s="148"/>
      <c r="AA83" s="148"/>
    </row>
    <row r="84" spans="1:27" ht="12">
      <c r="A84" s="148"/>
      <c r="B84" s="148"/>
      <c r="C84" s="148"/>
      <c r="D84" s="148"/>
      <c r="E84" s="148"/>
      <c r="F84" s="148"/>
      <c r="G84" s="148"/>
      <c r="H84" s="148"/>
      <c r="I84" s="148"/>
      <c r="J84" s="148"/>
      <c r="K84" s="148"/>
      <c r="L84" s="148"/>
      <c r="M84" s="148"/>
      <c r="N84" s="148"/>
      <c r="O84" s="148"/>
      <c r="P84" s="148"/>
      <c r="Q84" s="98">
        <v>83</v>
      </c>
      <c r="R84" s="117" t="s">
        <v>79</v>
      </c>
      <c r="S84" s="148"/>
      <c r="T84" s="148"/>
      <c r="U84" s="148"/>
      <c r="V84" s="148"/>
      <c r="W84" s="148"/>
      <c r="X84" s="148"/>
      <c r="Y84" s="148"/>
      <c r="Z84" s="148"/>
      <c r="AA84" s="148"/>
    </row>
    <row r="85" spans="1:27" ht="12">
      <c r="A85" s="148"/>
      <c r="B85" s="148"/>
      <c r="C85" s="148"/>
      <c r="D85" s="148"/>
      <c r="E85" s="148"/>
      <c r="F85" s="148"/>
      <c r="G85" s="148"/>
      <c r="H85" s="148"/>
      <c r="I85" s="148"/>
      <c r="J85" s="148"/>
      <c r="K85" s="148"/>
      <c r="L85" s="148"/>
      <c r="M85" s="148"/>
      <c r="N85" s="148"/>
      <c r="O85" s="148"/>
      <c r="P85" s="148"/>
      <c r="Q85" s="98">
        <v>84</v>
      </c>
      <c r="R85" s="117" t="s">
        <v>79</v>
      </c>
      <c r="S85" s="148"/>
      <c r="T85" s="148"/>
      <c r="U85" s="148"/>
      <c r="V85" s="148"/>
      <c r="W85" s="148"/>
      <c r="X85" s="148"/>
      <c r="Y85" s="148"/>
      <c r="Z85" s="148"/>
      <c r="AA85" s="148"/>
    </row>
    <row r="86" spans="1:27" ht="12">
      <c r="A86" s="148"/>
      <c r="B86" s="148"/>
      <c r="C86" s="148"/>
      <c r="D86" s="148"/>
      <c r="E86" s="148"/>
      <c r="F86" s="148"/>
      <c r="G86" s="148"/>
      <c r="H86" s="148"/>
      <c r="I86" s="148"/>
      <c r="J86" s="148"/>
      <c r="K86" s="148"/>
      <c r="L86" s="148"/>
      <c r="M86" s="148"/>
      <c r="N86" s="148"/>
      <c r="O86" s="148"/>
      <c r="P86" s="148"/>
      <c r="Q86" s="98">
        <v>85</v>
      </c>
      <c r="R86" s="117" t="s">
        <v>79</v>
      </c>
      <c r="S86" s="148"/>
      <c r="T86" s="148"/>
      <c r="U86" s="148"/>
      <c r="V86" s="148"/>
      <c r="W86" s="148"/>
      <c r="X86" s="148"/>
      <c r="Y86" s="148"/>
      <c r="Z86" s="148"/>
      <c r="AA86" s="148"/>
    </row>
    <row r="87" spans="1:27" ht="12">
      <c r="A87" s="148"/>
      <c r="B87" s="148"/>
      <c r="C87" s="148"/>
      <c r="D87" s="148"/>
      <c r="E87" s="148"/>
      <c r="F87" s="148"/>
      <c r="G87" s="148"/>
      <c r="H87" s="148"/>
      <c r="I87" s="148"/>
      <c r="J87" s="148"/>
      <c r="K87" s="148"/>
      <c r="L87" s="148"/>
      <c r="M87" s="148"/>
      <c r="N87" s="148"/>
      <c r="O87" s="148"/>
      <c r="P87" s="148"/>
      <c r="Q87" s="98">
        <v>86</v>
      </c>
      <c r="R87" s="117" t="s">
        <v>79</v>
      </c>
      <c r="S87" s="148"/>
      <c r="T87" s="148"/>
      <c r="U87" s="148"/>
      <c r="V87" s="148"/>
      <c r="W87" s="148"/>
      <c r="X87" s="148"/>
      <c r="Y87" s="148"/>
      <c r="Z87" s="148"/>
      <c r="AA87" s="148"/>
    </row>
    <row r="88" spans="1:27" ht="12">
      <c r="A88" s="148"/>
      <c r="B88" s="148"/>
      <c r="C88" s="148"/>
      <c r="D88" s="148"/>
      <c r="E88" s="148"/>
      <c r="F88" s="148"/>
      <c r="G88" s="148"/>
      <c r="H88" s="148"/>
      <c r="I88" s="148"/>
      <c r="J88" s="148"/>
      <c r="K88" s="148"/>
      <c r="L88" s="148"/>
      <c r="M88" s="148"/>
      <c r="N88" s="148"/>
      <c r="O88" s="148"/>
      <c r="P88" s="148"/>
      <c r="Q88" s="98">
        <v>87</v>
      </c>
      <c r="R88" s="117" t="s">
        <v>79</v>
      </c>
      <c r="S88" s="148"/>
      <c r="T88" s="148"/>
      <c r="U88" s="148"/>
      <c r="V88" s="148"/>
      <c r="W88" s="148"/>
      <c r="X88" s="148"/>
      <c r="Y88" s="148"/>
      <c r="Z88" s="148"/>
      <c r="AA88" s="148"/>
    </row>
    <row r="89" spans="1:27" ht="12">
      <c r="A89" s="148"/>
      <c r="B89" s="148"/>
      <c r="C89" s="148"/>
      <c r="D89" s="148"/>
      <c r="E89" s="148"/>
      <c r="F89" s="148"/>
      <c r="G89" s="148"/>
      <c r="H89" s="148"/>
      <c r="I89" s="148"/>
      <c r="J89" s="148"/>
      <c r="K89" s="148"/>
      <c r="L89" s="148"/>
      <c r="M89" s="148"/>
      <c r="N89" s="148"/>
      <c r="O89" s="148"/>
      <c r="P89" s="148"/>
      <c r="Q89" s="98">
        <v>88</v>
      </c>
      <c r="R89" s="117" t="s">
        <v>79</v>
      </c>
      <c r="S89" s="148"/>
      <c r="T89" s="148"/>
      <c r="U89" s="148"/>
      <c r="V89" s="148"/>
      <c r="W89" s="148"/>
      <c r="X89" s="148"/>
      <c r="Y89" s="148"/>
      <c r="Z89" s="148"/>
      <c r="AA89" s="148"/>
    </row>
    <row r="90" spans="1:27" ht="12">
      <c r="A90" s="148"/>
      <c r="B90" s="148"/>
      <c r="C90" s="148"/>
      <c r="D90" s="148"/>
      <c r="E90" s="148"/>
      <c r="F90" s="148"/>
      <c r="G90" s="148"/>
      <c r="H90" s="148"/>
      <c r="I90" s="148"/>
      <c r="J90" s="148"/>
      <c r="K90" s="148"/>
      <c r="L90" s="148"/>
      <c r="M90" s="148"/>
      <c r="N90" s="148"/>
      <c r="O90" s="148"/>
      <c r="P90" s="148"/>
      <c r="Q90" s="98">
        <v>89</v>
      </c>
      <c r="R90" s="117" t="s">
        <v>79</v>
      </c>
      <c r="S90" s="148"/>
      <c r="T90" s="148"/>
      <c r="U90" s="148"/>
      <c r="V90" s="148"/>
      <c r="W90" s="148"/>
      <c r="X90" s="148"/>
      <c r="Y90" s="148"/>
      <c r="Z90" s="148"/>
      <c r="AA90" s="148"/>
    </row>
    <row r="91" spans="1:27" ht="12">
      <c r="A91" s="148"/>
      <c r="B91" s="148"/>
      <c r="C91" s="148"/>
      <c r="D91" s="148"/>
      <c r="E91" s="148"/>
      <c r="F91" s="148"/>
      <c r="G91" s="148"/>
      <c r="H91" s="148"/>
      <c r="I91" s="148"/>
      <c r="J91" s="148"/>
      <c r="K91" s="148"/>
      <c r="L91" s="148"/>
      <c r="M91" s="148"/>
      <c r="N91" s="148"/>
      <c r="O91" s="148"/>
      <c r="P91" s="148"/>
      <c r="Q91" s="98">
        <v>90</v>
      </c>
      <c r="R91" s="117" t="s">
        <v>79</v>
      </c>
      <c r="S91" s="148"/>
      <c r="T91" s="148"/>
      <c r="U91" s="148"/>
      <c r="V91" s="148"/>
      <c r="W91" s="148"/>
      <c r="X91" s="148"/>
      <c r="Y91" s="148"/>
      <c r="Z91" s="148"/>
      <c r="AA91" s="148"/>
    </row>
    <row r="92" spans="1:27" ht="12">
      <c r="A92" s="148"/>
      <c r="B92" s="148"/>
      <c r="C92" s="148"/>
      <c r="D92" s="148"/>
      <c r="E92" s="148"/>
      <c r="F92" s="148"/>
      <c r="G92" s="148"/>
      <c r="H92" s="148"/>
      <c r="I92" s="148"/>
      <c r="J92" s="148"/>
      <c r="K92" s="148"/>
      <c r="L92" s="148"/>
      <c r="M92" s="148"/>
      <c r="N92" s="148"/>
      <c r="O92" s="148"/>
      <c r="P92" s="148"/>
      <c r="Q92" s="98">
        <v>91</v>
      </c>
      <c r="R92" s="117" t="s">
        <v>79</v>
      </c>
      <c r="S92" s="148"/>
      <c r="T92" s="148"/>
      <c r="U92" s="148"/>
      <c r="V92" s="148"/>
      <c r="W92" s="148"/>
      <c r="X92" s="148"/>
      <c r="Y92" s="148"/>
      <c r="Z92" s="148"/>
      <c r="AA92" s="148"/>
    </row>
    <row r="93" spans="1:27" ht="12">
      <c r="A93" s="148"/>
      <c r="B93" s="148"/>
      <c r="C93" s="148"/>
      <c r="D93" s="148"/>
      <c r="E93" s="148"/>
      <c r="F93" s="148"/>
      <c r="G93" s="148"/>
      <c r="H93" s="148"/>
      <c r="I93" s="148"/>
      <c r="J93" s="148"/>
      <c r="K93" s="148"/>
      <c r="L93" s="148"/>
      <c r="M93" s="148"/>
      <c r="N93" s="148"/>
      <c r="O93" s="148"/>
      <c r="P93" s="148"/>
      <c r="Q93" s="98">
        <v>92</v>
      </c>
      <c r="R93" s="117" t="s">
        <v>79</v>
      </c>
      <c r="S93" s="148"/>
      <c r="T93" s="148"/>
      <c r="U93" s="148"/>
      <c r="V93" s="148"/>
      <c r="W93" s="148"/>
      <c r="X93" s="148"/>
      <c r="Y93" s="148"/>
      <c r="Z93" s="148"/>
      <c r="AA93" s="148"/>
    </row>
    <row r="94" spans="1:27" ht="12">
      <c r="A94" s="148"/>
      <c r="B94" s="148"/>
      <c r="C94" s="148"/>
      <c r="D94" s="148"/>
      <c r="E94" s="148"/>
      <c r="F94" s="148"/>
      <c r="G94" s="148"/>
      <c r="H94" s="148"/>
      <c r="I94" s="148"/>
      <c r="J94" s="148"/>
      <c r="K94" s="148"/>
      <c r="L94" s="148"/>
      <c r="M94" s="148"/>
      <c r="N94" s="148"/>
      <c r="O94" s="148"/>
      <c r="P94" s="148"/>
      <c r="Q94" s="98">
        <v>93</v>
      </c>
      <c r="R94" s="117" t="s">
        <v>79</v>
      </c>
      <c r="S94" s="148"/>
      <c r="T94" s="148"/>
      <c r="U94" s="148"/>
      <c r="V94" s="148"/>
      <c r="W94" s="148"/>
      <c r="X94" s="148"/>
      <c r="Y94" s="148"/>
      <c r="Z94" s="148"/>
      <c r="AA94" s="148"/>
    </row>
    <row r="95" spans="1:27" ht="12">
      <c r="A95" s="148"/>
      <c r="B95" s="148"/>
      <c r="C95" s="148"/>
      <c r="D95" s="148"/>
      <c r="E95" s="148"/>
      <c r="F95" s="148"/>
      <c r="G95" s="148"/>
      <c r="H95" s="148"/>
      <c r="I95" s="148"/>
      <c r="J95" s="148"/>
      <c r="K95" s="148"/>
      <c r="L95" s="148"/>
      <c r="M95" s="148"/>
      <c r="N95" s="148"/>
      <c r="O95" s="148"/>
      <c r="P95" s="148"/>
      <c r="Q95" s="98">
        <v>94</v>
      </c>
      <c r="R95" s="117" t="s">
        <v>79</v>
      </c>
      <c r="S95" s="148"/>
      <c r="T95" s="148"/>
      <c r="U95" s="148"/>
      <c r="V95" s="148"/>
      <c r="W95" s="148"/>
      <c r="X95" s="148"/>
      <c r="Y95" s="148"/>
      <c r="Z95" s="148"/>
      <c r="AA95" s="148"/>
    </row>
    <row r="96" spans="1:27" ht="12">
      <c r="A96" s="148"/>
      <c r="B96" s="148"/>
      <c r="C96" s="148"/>
      <c r="D96" s="148"/>
      <c r="E96" s="148"/>
      <c r="F96" s="148"/>
      <c r="G96" s="148"/>
      <c r="H96" s="148"/>
      <c r="I96" s="148"/>
      <c r="J96" s="148"/>
      <c r="K96" s="148"/>
      <c r="L96" s="148"/>
      <c r="M96" s="148"/>
      <c r="N96" s="148"/>
      <c r="O96" s="148"/>
      <c r="P96" s="148"/>
      <c r="Q96" s="98">
        <v>95</v>
      </c>
      <c r="R96" s="117" t="s">
        <v>79</v>
      </c>
      <c r="S96" s="148"/>
      <c r="T96" s="148"/>
      <c r="U96" s="148"/>
      <c r="V96" s="148"/>
      <c r="W96" s="148"/>
      <c r="X96" s="148"/>
      <c r="Y96" s="148"/>
      <c r="Z96" s="148"/>
      <c r="AA96" s="148"/>
    </row>
    <row r="97" spans="1:27" ht="12">
      <c r="A97" s="148"/>
      <c r="B97" s="148"/>
      <c r="C97" s="148"/>
      <c r="D97" s="148"/>
      <c r="E97" s="148"/>
      <c r="F97" s="148"/>
      <c r="G97" s="148"/>
      <c r="H97" s="148"/>
      <c r="I97" s="148"/>
      <c r="J97" s="148"/>
      <c r="K97" s="148"/>
      <c r="L97" s="148"/>
      <c r="M97" s="148"/>
      <c r="N97" s="148"/>
      <c r="O97" s="148"/>
      <c r="P97" s="148"/>
      <c r="Q97" s="98">
        <v>96</v>
      </c>
      <c r="R97" s="117" t="s">
        <v>79</v>
      </c>
      <c r="S97" s="148"/>
      <c r="T97" s="148"/>
      <c r="U97" s="148"/>
      <c r="V97" s="148"/>
      <c r="W97" s="148"/>
      <c r="X97" s="148"/>
      <c r="Y97" s="148"/>
      <c r="Z97" s="148"/>
      <c r="AA97" s="148"/>
    </row>
    <row r="98" spans="1:27" ht="12">
      <c r="A98" s="148"/>
      <c r="B98" s="148"/>
      <c r="C98" s="148"/>
      <c r="D98" s="148"/>
      <c r="E98" s="148"/>
      <c r="F98" s="148"/>
      <c r="G98" s="148"/>
      <c r="H98" s="148"/>
      <c r="I98" s="148"/>
      <c r="J98" s="148"/>
      <c r="K98" s="148"/>
      <c r="L98" s="148"/>
      <c r="M98" s="148"/>
      <c r="N98" s="148"/>
      <c r="O98" s="148"/>
      <c r="P98" s="148"/>
      <c r="Q98" s="167">
        <v>97</v>
      </c>
      <c r="R98" s="117" t="s">
        <v>79</v>
      </c>
      <c r="S98" s="148"/>
      <c r="T98" s="148"/>
      <c r="U98" s="148"/>
      <c r="V98" s="148"/>
      <c r="W98" s="148"/>
      <c r="X98" s="148"/>
      <c r="Y98" s="148"/>
      <c r="Z98" s="148"/>
      <c r="AA98" s="148"/>
    </row>
    <row r="99" spans="1:27" ht="12">
      <c r="A99" s="148"/>
      <c r="B99" s="148"/>
      <c r="C99" s="148"/>
      <c r="D99" s="148"/>
      <c r="E99" s="148"/>
      <c r="F99" s="148"/>
      <c r="G99" s="148"/>
      <c r="H99" s="148"/>
      <c r="I99" s="148"/>
      <c r="J99" s="148"/>
      <c r="K99" s="148"/>
      <c r="L99" s="148"/>
      <c r="M99" s="148"/>
      <c r="N99" s="148"/>
      <c r="O99" s="148"/>
      <c r="P99" s="148"/>
      <c r="Q99" s="167">
        <v>98</v>
      </c>
      <c r="R99" s="117" t="s">
        <v>79</v>
      </c>
      <c r="S99" s="148"/>
      <c r="T99" s="148"/>
      <c r="U99" s="148"/>
      <c r="V99" s="148"/>
      <c r="W99" s="148"/>
      <c r="X99" s="148"/>
      <c r="Y99" s="148"/>
      <c r="Z99" s="148"/>
      <c r="AA99" s="148"/>
    </row>
    <row r="100" spans="1:27" ht="12">
      <c r="A100" s="148"/>
      <c r="B100" s="148"/>
      <c r="C100" s="148"/>
      <c r="D100" s="148"/>
      <c r="E100" s="148"/>
      <c r="F100" s="148"/>
      <c r="G100" s="148"/>
      <c r="H100" s="148"/>
      <c r="I100" s="148"/>
      <c r="J100" s="148"/>
      <c r="K100" s="148"/>
      <c r="L100" s="148"/>
      <c r="M100" s="148"/>
      <c r="N100" s="148"/>
      <c r="O100" s="148"/>
      <c r="P100" s="148"/>
      <c r="Q100" s="167">
        <v>99</v>
      </c>
      <c r="R100" s="117" t="s">
        <v>79</v>
      </c>
      <c r="S100" s="148"/>
      <c r="T100" s="148"/>
      <c r="U100" s="148"/>
      <c r="V100" s="148"/>
      <c r="W100" s="148"/>
      <c r="X100" s="148"/>
      <c r="Y100" s="148"/>
      <c r="Z100" s="148"/>
      <c r="AA100" s="148"/>
    </row>
    <row r="101" spans="1:27" ht="12">
      <c r="A101" s="148"/>
      <c r="B101" s="148"/>
      <c r="C101" s="148"/>
      <c r="D101" s="148"/>
      <c r="E101" s="148"/>
      <c r="F101" s="148"/>
      <c r="G101" s="148"/>
      <c r="H101" s="148"/>
      <c r="I101" s="148"/>
      <c r="J101" s="148"/>
      <c r="K101" s="148"/>
      <c r="L101" s="148"/>
      <c r="M101" s="148"/>
      <c r="N101" s="148"/>
      <c r="O101" s="148"/>
      <c r="P101" s="148"/>
      <c r="Q101" s="167">
        <v>100</v>
      </c>
      <c r="R101" s="117" t="s">
        <v>79</v>
      </c>
      <c r="S101" s="148"/>
      <c r="T101" s="148"/>
      <c r="U101" s="148"/>
      <c r="V101" s="148"/>
      <c r="W101" s="148"/>
      <c r="X101" s="148"/>
      <c r="Y101" s="148"/>
      <c r="Z101" s="148"/>
      <c r="AA101" s="148"/>
    </row>
  </sheetData>
  <mergeCells count="25">
    <mergeCell ref="C48:O48"/>
    <mergeCell ref="D49:D51"/>
    <mergeCell ref="E49:O51"/>
    <mergeCell ref="B34:B37"/>
    <mergeCell ref="C38:C39"/>
    <mergeCell ref="D38:O39"/>
    <mergeCell ref="B42:B45"/>
    <mergeCell ref="C46:C47"/>
    <mergeCell ref="D46:O47"/>
    <mergeCell ref="C22:C23"/>
    <mergeCell ref="D22:O23"/>
    <mergeCell ref="B26:B29"/>
    <mergeCell ref="C30:C31"/>
    <mergeCell ref="D30:O31"/>
    <mergeCell ref="B8:O8"/>
    <mergeCell ref="B10:B13"/>
    <mergeCell ref="C14:C15"/>
    <mergeCell ref="D14:O15"/>
    <mergeCell ref="B18:B21"/>
    <mergeCell ref="B1:M1"/>
    <mergeCell ref="B2:G2"/>
    <mergeCell ref="H2:K2"/>
    <mergeCell ref="L2:O2"/>
    <mergeCell ref="B3:G3"/>
    <mergeCell ref="H3:K3"/>
  </mergeCells>
  <conditionalFormatting sqref="B10 C10 D10 E10 F10 H10 J10 L10 N10 O10 Q10 R10 S10 T10 U10 V10 W10 X10 Y10 Z10 AA10 C11 C12 C13 C18 D18 E18 F18 H18 J18 L18 N18 O18 C19 C20 C21 D26 E26 F26 H26 J26 L26 N26 O26 D34 E34 F34 H34 J34 L34 N34 O34">
    <cfRule type="cellIs" priority="1" stopIfTrue="1" operator="lessThanOrEqual">
      <formula>5</formula>
    </cfRule>
  </conditionalFormatting>
  <dataValidations count="102">
    <dataValidation type="list" allowBlank="1" showInputMessage="1" showErrorMessage="1" prompt=": " sqref="E10">
      <formula1>U9:U11</formula1>
    </dataValidation>
    <dataValidation type="list" allowBlank="1" showInputMessage="1" showErrorMessage="1" prompt=": " sqref="G10">
      <formula1>V9:V10</formula1>
    </dataValidation>
    <dataValidation type="list" allowBlank="1" showInputMessage="1" showErrorMessage="1" prompt=": " sqref="I10">
      <formula1>W9:W10</formula1>
    </dataValidation>
    <dataValidation type="list" allowBlank="1" showInputMessage="1" showErrorMessage="1" prompt=": " sqref="K10">
      <formula1>X9:X10</formula1>
    </dataValidation>
    <dataValidation type="list" allowBlank="1" showInputMessage="1" showErrorMessage="1" prompt=": " sqref="M10">
      <formula1>Y9:Y10</formula1>
    </dataValidation>
    <dataValidation type="list" allowBlank="1" showInputMessage="1" showErrorMessage="1" prompt=": " sqref="O10">
      <formula1>Z9:Z10</formula1>
    </dataValidation>
    <dataValidation type="list" allowBlank="1" showInputMessage="1" showErrorMessage="1" prompt=": " sqref="AA10">
      <formula1>AA10:AA12</formula1>
    </dataValidation>
    <dataValidation type="list" allowBlank="1" showInputMessage="1" showErrorMessage="1" prompt=": " sqref="E11">
      <formula1>U9:U11</formula1>
    </dataValidation>
    <dataValidation type="list" allowBlank="1" showInputMessage="1" showErrorMessage="1" prompt=": " sqref="G11">
      <formula1>V9:V10</formula1>
    </dataValidation>
    <dataValidation type="list" allowBlank="1" showInputMessage="1" showErrorMessage="1" prompt=": " sqref="I11">
      <formula1>W9:W10</formula1>
    </dataValidation>
    <dataValidation type="list" allowBlank="1" showInputMessage="1" showErrorMessage="1" prompt=": " sqref="K11">
      <formula1>X9:X10</formula1>
    </dataValidation>
    <dataValidation type="list" allowBlank="1" showInputMessage="1" showErrorMessage="1" prompt=": " sqref="M11">
      <formula1>Y9:Y10</formula1>
    </dataValidation>
    <dataValidation type="list" allowBlank="1" showInputMessage="1" showErrorMessage="1" prompt=": " sqref="O11">
      <formula1>Z9:Z10</formula1>
    </dataValidation>
    <dataValidation type="list" allowBlank="1" showInputMessage="1" showErrorMessage="1" prompt=": " sqref="AA11">
      <formula1>AA10:AA12</formula1>
    </dataValidation>
    <dataValidation type="list" allowBlank="1" showInputMessage="1" showErrorMessage="1" prompt=": " sqref="E12">
      <formula1>U9:U11</formula1>
    </dataValidation>
    <dataValidation type="list" allowBlank="1" showInputMessage="1" showErrorMessage="1" prompt=": " sqref="G12">
      <formula1>V9:V10</formula1>
    </dataValidation>
    <dataValidation type="list" allowBlank="1" showInputMessage="1" showErrorMessage="1" prompt=": " sqref="I12">
      <formula1>W9:W10</formula1>
    </dataValidation>
    <dataValidation type="list" allowBlank="1" showInputMessage="1" showErrorMessage="1" prompt=": " sqref="K12">
      <formula1>X9:X10</formula1>
    </dataValidation>
    <dataValidation type="list" allowBlank="1" showInputMessage="1" showErrorMessage="1" prompt=": " sqref="M12">
      <formula1>Y9:Y10</formula1>
    </dataValidation>
    <dataValidation type="list" allowBlank="1" showInputMessage="1" showErrorMessage="1" prompt=": " sqref="O12">
      <formula1>Z9:Z10</formula1>
    </dataValidation>
    <dataValidation type="list" allowBlank="1" showInputMessage="1" showErrorMessage="1" prompt=": " sqref="AA12">
      <formula1>AA10:AA12</formula1>
    </dataValidation>
    <dataValidation type="list" allowBlank="1" showInputMessage="1" showErrorMessage="1" prompt=": " sqref="E13">
      <formula1>U9:U11</formula1>
    </dataValidation>
    <dataValidation type="list" allowBlank="1" showInputMessage="1" showErrorMessage="1" prompt=": " sqref="G13">
      <formula1>V9:V10</formula1>
    </dataValidation>
    <dataValidation type="list" allowBlank="1" showInputMessage="1" showErrorMessage="1" prompt=": " sqref="I13">
      <formula1>W9:W10</formula1>
    </dataValidation>
    <dataValidation type="list" allowBlank="1" showInputMessage="1" showErrorMessage="1" prompt=": " sqref="K13">
      <formula1>X9:X10</formula1>
    </dataValidation>
    <dataValidation type="list" allowBlank="1" showInputMessage="1" showErrorMessage="1" prompt=": " sqref="M13">
      <formula1>Y9:Y10</formula1>
    </dataValidation>
    <dataValidation type="list" allowBlank="1" showInputMessage="1" showErrorMessage="1" prompt=": " sqref="O13">
      <formula1>Z9:Z10</formula1>
    </dataValidation>
    <dataValidation type="whole" allowBlank="1" showInputMessage="1" showErrorMessage="1" prompt=": " sqref="B15 B23 B39 B47">
      <formula1>0</formula1>
      <formula2>20</formula2>
    </dataValidation>
    <dataValidation type="list" allowBlank="1" showInputMessage="1" showErrorMessage="1" prompt=": " sqref="E18">
      <formula1>U9:U11</formula1>
    </dataValidation>
    <dataValidation type="list" allowBlank="1" showInputMessage="1" showErrorMessage="1" prompt=": " sqref="G18">
      <formula1>V9:V10</formula1>
    </dataValidation>
    <dataValidation type="list" allowBlank="1" showInputMessage="1" showErrorMessage="1" prompt=": " sqref="I18">
      <formula1>W9:W10</formula1>
    </dataValidation>
    <dataValidation type="list" allowBlank="1" showInputMessage="1" showErrorMessage="1" prompt=": " sqref="K18">
      <formula1>X9:X10</formula1>
    </dataValidation>
    <dataValidation type="list" allowBlank="1" showInputMessage="1" showErrorMessage="1" prompt=": " sqref="M18">
      <formula1>Y9:Y10</formula1>
    </dataValidation>
    <dataValidation type="list" allowBlank="1" showInputMessage="1" showErrorMessage="1" prompt=": " sqref="O18">
      <formula1>Z9:Z10</formula1>
    </dataValidation>
    <dataValidation type="list" allowBlank="1" showInputMessage="1" showErrorMessage="1" prompt=": " sqref="E19">
      <formula1>U9:U11</formula1>
    </dataValidation>
    <dataValidation type="list" allowBlank="1" showInputMessage="1" showErrorMessage="1" prompt=": " sqref="G19">
      <formula1>V9:V10</formula1>
    </dataValidation>
    <dataValidation type="list" allowBlank="1" showInputMessage="1" showErrorMessage="1" prompt=": " sqref="I19">
      <formula1>W9:W10</formula1>
    </dataValidation>
    <dataValidation type="list" allowBlank="1" showInputMessage="1" showErrorMessage="1" prompt=": " sqref="K19">
      <formula1>X9:X10</formula1>
    </dataValidation>
    <dataValidation type="list" allowBlank="1" showInputMessage="1" showErrorMessage="1" prompt=": " sqref="M19">
      <formula1>Y9:Y10</formula1>
    </dataValidation>
    <dataValidation type="list" allowBlank="1" showInputMessage="1" showErrorMessage="1" prompt=": " sqref="O19">
      <formula1>Z9:Z10</formula1>
    </dataValidation>
    <dataValidation type="list" allowBlank="1" showInputMessage="1" showErrorMessage="1" prompt=": " sqref="E20">
      <formula1>U9:U11</formula1>
    </dataValidation>
    <dataValidation type="list" allowBlank="1" showInputMessage="1" showErrorMessage="1" prompt=": " sqref="G20">
      <formula1>V9:V10</formula1>
    </dataValidation>
    <dataValidation type="list" allowBlank="1" showInputMessage="1" showErrorMessage="1" prompt=": " sqref="I20">
      <formula1>W9:W10</formula1>
    </dataValidation>
    <dataValidation type="list" allowBlank="1" showInputMessage="1" showErrorMessage="1" prompt=": " sqref="K20">
      <formula1>X9:X10</formula1>
    </dataValidation>
    <dataValidation type="list" allowBlank="1" showInputMessage="1" showErrorMessage="1" prompt=": " sqref="M20">
      <formula1>Y9:Y10</formula1>
    </dataValidation>
    <dataValidation type="list" allowBlank="1" showInputMessage="1" showErrorMessage="1" prompt=": " sqref="O20">
      <formula1>Z9:Z10</formula1>
    </dataValidation>
    <dataValidation type="list" allowBlank="1" showInputMessage="1" showErrorMessage="1" prompt=": " sqref="E21">
      <formula1>U9:U11</formula1>
    </dataValidation>
    <dataValidation type="list" allowBlank="1" showInputMessage="1" showErrorMessage="1" prompt=": " sqref="G21">
      <formula1>V9:V10</formula1>
    </dataValidation>
    <dataValidation type="list" allowBlank="1" showInputMessage="1" showErrorMessage="1" prompt=": " sqref="I21">
      <formula1>W9:W10</formula1>
    </dataValidation>
    <dataValidation type="list" allowBlank="1" showInputMessage="1" showErrorMessage="1" prompt=": " sqref="K21">
      <formula1>X9:X10</formula1>
    </dataValidation>
    <dataValidation type="list" allowBlank="1" showInputMessage="1" showErrorMessage="1" prompt=": " sqref="M21">
      <formula1>Y9:Y10</formula1>
    </dataValidation>
    <dataValidation type="list" allowBlank="1" showInputMessage="1" showErrorMessage="1" prompt=": " sqref="O21">
      <formula1>Z9:Z10</formula1>
    </dataValidation>
    <dataValidation type="list" allowBlank="1" showInputMessage="1" showErrorMessage="1" prompt=": " sqref="E26">
      <formula1>U9:U11</formula1>
    </dataValidation>
    <dataValidation type="list" allowBlank="1" showInputMessage="1" showErrorMessage="1" prompt=": " sqref="G26">
      <formula1>V9:V10</formula1>
    </dataValidation>
    <dataValidation type="list" allowBlank="1" showInputMessage="1" showErrorMessage="1" prompt=": " sqref="I26">
      <formula1>W9:W10</formula1>
    </dataValidation>
    <dataValidation type="list" allowBlank="1" showInputMessage="1" showErrorMessage="1" prompt=": " sqref="K26">
      <formula1>X9:X10</formula1>
    </dataValidation>
    <dataValidation type="list" allowBlank="1" showInputMessage="1" showErrorMessage="1" prompt=": " sqref="M26">
      <formula1>Y9:Y10</formula1>
    </dataValidation>
    <dataValidation type="list" allowBlank="1" showInputMessage="1" showErrorMessage="1" prompt=": " sqref="O26">
      <formula1>Z9:Z10</formula1>
    </dataValidation>
    <dataValidation type="list" allowBlank="1" showInputMessage="1" showErrorMessage="1" prompt=": " sqref="E27">
      <formula1>U9:U11</formula1>
    </dataValidation>
    <dataValidation type="list" allowBlank="1" showInputMessage="1" showErrorMessage="1" prompt=": " sqref="G27">
      <formula1>V9:V10</formula1>
    </dataValidation>
    <dataValidation type="list" allowBlank="1" showInputMessage="1" showErrorMessage="1" prompt=": " sqref="I27">
      <formula1>W9:W10</formula1>
    </dataValidation>
    <dataValidation type="list" allowBlank="1" showInputMessage="1" showErrorMessage="1" prompt=": " sqref="K27">
      <formula1>X9:X10</formula1>
    </dataValidation>
    <dataValidation type="list" allowBlank="1" showInputMessage="1" showErrorMessage="1" prompt=": " sqref="M27">
      <formula1>Y9:Y10</formula1>
    </dataValidation>
    <dataValidation type="list" allowBlank="1" showInputMessage="1" showErrorMessage="1" prompt=": " sqref="O27">
      <formula1>Z9:Z10</formula1>
    </dataValidation>
    <dataValidation type="list" allowBlank="1" showInputMessage="1" showErrorMessage="1" prompt=": " sqref="E28">
      <formula1>U9:U11</formula1>
    </dataValidation>
    <dataValidation type="list" allowBlank="1" showInputMessage="1" showErrorMessage="1" prompt=": " sqref="G28">
      <formula1>V9:V10</formula1>
    </dataValidation>
    <dataValidation type="list" allowBlank="1" showInputMessage="1" showErrorMessage="1" prompt=": " sqref="I28">
      <formula1>W9:W10</formula1>
    </dataValidation>
    <dataValidation type="list" allowBlank="1" showInputMessage="1" showErrorMessage="1" prompt=": " sqref="K28">
      <formula1>X9:X10</formula1>
    </dataValidation>
    <dataValidation type="list" allowBlank="1" showInputMessage="1" showErrorMessage="1" prompt=": " sqref="M28">
      <formula1>Y9:Y10</formula1>
    </dataValidation>
    <dataValidation type="list" allowBlank="1" showInputMessage="1" showErrorMessage="1" prompt=": " sqref="O28">
      <formula1>Z9:Z10</formula1>
    </dataValidation>
    <dataValidation type="list" allowBlank="1" showInputMessage="1" showErrorMessage="1" prompt=": " sqref="E29">
      <formula1>U9:U11</formula1>
    </dataValidation>
    <dataValidation type="list" allowBlank="1" showInputMessage="1" showErrorMessage="1" prompt=": " sqref="G29">
      <formula1>V9:V10</formula1>
    </dataValidation>
    <dataValidation type="list" allowBlank="1" showInputMessage="1" showErrorMessage="1" prompt=": " sqref="I29">
      <formula1>W9:W10</formula1>
    </dataValidation>
    <dataValidation type="list" allowBlank="1" showInputMessage="1" showErrorMessage="1" prompt=": " sqref="K29">
      <formula1>X9:X10</formula1>
    </dataValidation>
    <dataValidation type="list" allowBlank="1" showInputMessage="1" showErrorMessage="1" prompt=": " sqref="M29">
      <formula1>Y9:Y10</formula1>
    </dataValidation>
    <dataValidation type="list" allowBlank="1" showInputMessage="1" showErrorMessage="1" prompt=": " sqref="O29">
      <formula1>Z9:Z10</formula1>
    </dataValidation>
    <dataValidation type="whole" allowBlank="1" showInputMessage="1" showErrorMessage="1" prompt=":" sqref="B31">
      <formula1>0</formula1>
      <formula2>20</formula2>
    </dataValidation>
    <dataValidation type="list" allowBlank="1" showInputMessage="1" showErrorMessage="1" prompt=": " sqref="E34">
      <formula1>U9:U11</formula1>
    </dataValidation>
    <dataValidation type="list" allowBlank="1" showInputMessage="1" showErrorMessage="1" prompt=": " sqref="G34">
      <formula1>V9:V10</formula1>
    </dataValidation>
    <dataValidation type="list" allowBlank="1" showInputMessage="1" showErrorMessage="1" prompt=": " sqref="I34">
      <formula1>W9:W10</formula1>
    </dataValidation>
    <dataValidation type="list" allowBlank="1" showInputMessage="1" showErrorMessage="1" prompt=": " sqref="K34">
      <formula1>X9:X10</formula1>
    </dataValidation>
    <dataValidation type="list" allowBlank="1" showInputMessage="1" showErrorMessage="1" prompt=": " sqref="M34">
      <formula1>Y9:Y10</formula1>
    </dataValidation>
    <dataValidation type="list" allowBlank="1" showInputMessage="1" showErrorMessage="1" prompt=": " sqref="O34">
      <formula1>Z9:Z10</formula1>
    </dataValidation>
    <dataValidation type="list" allowBlank="1" showInputMessage="1" showErrorMessage="1" prompt=": " sqref="E35">
      <formula1>U9:U11</formula1>
    </dataValidation>
    <dataValidation type="list" allowBlank="1" showInputMessage="1" showErrorMessage="1" prompt=": " sqref="G35">
      <formula1>V9:V10</formula1>
    </dataValidation>
    <dataValidation type="list" allowBlank="1" showInputMessage="1" showErrorMessage="1" prompt=": " sqref="I35">
      <formula1>W9:W10</formula1>
    </dataValidation>
    <dataValidation type="list" allowBlank="1" showInputMessage="1" showErrorMessage="1" prompt=": " sqref="K35">
      <formula1>X9:X10</formula1>
    </dataValidation>
    <dataValidation type="list" allowBlank="1" showInputMessage="1" showErrorMessage="1" prompt=": " sqref="M35">
      <formula1>Y9:Y10</formula1>
    </dataValidation>
    <dataValidation type="list" allowBlank="1" showInputMessage="1" showErrorMessage="1" prompt=": " sqref="O35">
      <formula1>Z9:Z10</formula1>
    </dataValidation>
    <dataValidation type="list" allowBlank="1" showInputMessage="1" showErrorMessage="1" prompt=": " sqref="E36">
      <formula1>U9:U11</formula1>
    </dataValidation>
    <dataValidation type="list" allowBlank="1" showInputMessage="1" showErrorMessage="1" prompt=": " sqref="G36">
      <formula1>V9:V10</formula1>
    </dataValidation>
    <dataValidation type="list" allowBlank="1" showInputMessage="1" showErrorMessage="1" prompt=": " sqref="I36">
      <formula1>W9:W10</formula1>
    </dataValidation>
    <dataValidation type="list" allowBlank="1" showInputMessage="1" showErrorMessage="1" prompt=": " sqref="K36">
      <formula1>X9:X10</formula1>
    </dataValidation>
    <dataValidation type="list" allowBlank="1" showInputMessage="1" showErrorMessage="1" prompt=": " sqref="M36">
      <formula1>Y9:Y10</formula1>
    </dataValidation>
    <dataValidation type="list" allowBlank="1" showInputMessage="1" showErrorMessage="1" prompt=": " sqref="O36">
      <formula1>Z9:Z10</formula1>
    </dataValidation>
    <dataValidation type="list" allowBlank="1" showInputMessage="1" showErrorMessage="1" prompt=": " sqref="E37">
      <formula1>U9:U11</formula1>
    </dataValidation>
    <dataValidation type="list" allowBlank="1" showInputMessage="1" showErrorMessage="1" prompt=": " sqref="G37">
      <formula1>V9:V10</formula1>
    </dataValidation>
    <dataValidation type="list" allowBlank="1" showInputMessage="1" showErrorMessage="1" prompt=": " sqref="I37">
      <formula1>W9:W10</formula1>
    </dataValidation>
    <dataValidation type="list" allowBlank="1" showInputMessage="1" showErrorMessage="1" prompt=": " sqref="K37">
      <formula1>X9:X10</formula1>
    </dataValidation>
    <dataValidation type="list" allowBlank="1" showInputMessage="1" showErrorMessage="1" prompt=": " sqref="M37">
      <formula1>Y9:Y10</formula1>
    </dataValidation>
    <dataValidation type="list" allowBlank="1" showInputMessage="1" showErrorMessage="1" prompt=": " sqref="O37">
      <formula1>Z9:Z10</formula1>
    </dataValidation>
    <dataValidation type="whole" allowBlank="1" showInputMessage="1" showErrorMessage="1" prompt=": " sqref="B49:C49">
      <formula1>0</formula1>
      <formula2>100</formula2>
    </dataValidation>
  </dataValidations>
  <pageMargins left="0.75" right="0.75" top="1" bottom="1" header="0.5" footer="0.5"/>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7"/>
  <sheetViews>
    <sheetView workbookViewId="0"/>
  </sheetViews>
  <sheetFormatPr baseColWidth="10" defaultColWidth="10" defaultRowHeight="15" customHeight="1" x14ac:dyDescent="0"/>
  <cols>
    <col min="1" max="1" width="2.5" customWidth="1"/>
    <col min="2" max="2" width="14.83203125" customWidth="1"/>
    <col min="3" max="3" width="14.6640625" customWidth="1"/>
    <col min="4" max="10" width="5.33203125" customWidth="1"/>
    <col min="11" max="11" width="21.6640625" customWidth="1"/>
    <col min="12" max="14" width="5.33203125" customWidth="1"/>
    <col min="15" max="15" width="6.83203125" customWidth="1"/>
    <col min="16" max="16" width="11.6640625" customWidth="1"/>
    <col min="17" max="18" width="9.1640625" hidden="1" customWidth="1"/>
    <col min="19" max="19" width="9.1640625" customWidth="1"/>
    <col min="20" max="20" width="10.1640625" customWidth="1"/>
    <col min="21" max="26" width="9.1640625" hidden="1" customWidth="1"/>
  </cols>
  <sheetData>
    <row r="1" spans="1:26" s="10" customFormat="1" ht="33" customHeight="1">
      <c r="B1" s="264" t="s">
        <v>93</v>
      </c>
      <c r="C1" s="264"/>
      <c r="D1" s="264"/>
      <c r="E1" s="264"/>
      <c r="F1" s="264"/>
      <c r="G1" s="264"/>
      <c r="H1" s="264"/>
      <c r="I1" s="264"/>
      <c r="J1" s="264"/>
      <c r="K1" s="264"/>
      <c r="L1" s="264"/>
      <c r="M1" s="264"/>
      <c r="N1" s="264"/>
      <c r="O1" s="264"/>
      <c r="S1" s="36"/>
      <c r="T1" s="36"/>
      <c r="U1" s="36"/>
      <c r="V1" s="36"/>
      <c r="W1" s="36"/>
      <c r="X1" s="36"/>
      <c r="Y1" s="36"/>
      <c r="Z1" s="36"/>
    </row>
    <row r="2" spans="1:26" s="72" customFormat="1" ht="13">
      <c r="B2" s="265" t="s">
        <v>94</v>
      </c>
      <c r="C2" s="265"/>
      <c r="D2" s="265"/>
      <c r="E2" s="265"/>
      <c r="F2" s="265"/>
      <c r="G2" s="265"/>
      <c r="H2" s="265"/>
      <c r="I2" s="265"/>
      <c r="J2" s="265"/>
      <c r="K2" s="265"/>
      <c r="L2" s="265"/>
      <c r="M2" s="265"/>
      <c r="N2" s="265"/>
      <c r="O2" s="265"/>
      <c r="P2" s="84"/>
      <c r="S2" s="36"/>
      <c r="T2" s="36"/>
      <c r="U2" s="36"/>
      <c r="V2" s="36"/>
      <c r="W2" s="36"/>
      <c r="X2" s="36"/>
      <c r="Y2" s="36"/>
      <c r="Z2" s="36"/>
    </row>
    <row r="3" spans="1:26" s="72" customFormat="1" ht="27.75" customHeight="1">
      <c r="B3" s="266" t="s">
        <v>95</v>
      </c>
      <c r="C3" s="266"/>
      <c r="D3" s="266"/>
      <c r="E3" s="266"/>
      <c r="F3" s="266"/>
      <c r="G3" s="266"/>
      <c r="H3" s="266"/>
      <c r="I3" s="266"/>
      <c r="J3" s="266"/>
      <c r="K3" s="266"/>
      <c r="L3" s="266"/>
      <c r="M3" s="266"/>
      <c r="N3" s="266"/>
      <c r="O3" s="266"/>
      <c r="P3" s="84"/>
      <c r="S3" s="36"/>
      <c r="T3" s="36"/>
      <c r="U3" s="36"/>
      <c r="V3" s="36"/>
      <c r="W3" s="36"/>
      <c r="X3" s="36"/>
      <c r="Y3" s="36"/>
      <c r="Z3" s="36"/>
    </row>
    <row r="4" spans="1:26" s="72" customFormat="1" ht="145.5" customHeight="1">
      <c r="A4" s="95"/>
      <c r="B4" s="267" t="s">
        <v>96</v>
      </c>
      <c r="C4" s="158" t="s">
        <v>97</v>
      </c>
      <c r="D4" s="269" t="s">
        <v>98</v>
      </c>
      <c r="E4" s="270"/>
      <c r="F4" s="270"/>
      <c r="G4" s="270"/>
      <c r="H4" s="270"/>
      <c r="I4" s="270"/>
      <c r="J4" s="270"/>
      <c r="K4" s="270"/>
      <c r="L4" s="270"/>
      <c r="M4" s="270"/>
      <c r="N4" s="270"/>
      <c r="O4" s="271"/>
      <c r="P4" s="194"/>
      <c r="Q4" s="62">
        <v>4</v>
      </c>
      <c r="R4" s="36" t="s">
        <v>54</v>
      </c>
      <c r="S4" s="36"/>
      <c r="T4" s="36"/>
      <c r="U4" s="72">
        <v>5</v>
      </c>
      <c r="V4" s="72">
        <v>3.95</v>
      </c>
      <c r="W4" s="72">
        <v>3.45</v>
      </c>
      <c r="X4" s="72">
        <v>2.95</v>
      </c>
      <c r="Y4" s="72">
        <v>2.4500000000000002</v>
      </c>
      <c r="Z4" s="72">
        <v>1.95</v>
      </c>
    </row>
    <row r="5" spans="1:26" s="72" customFormat="1" ht="192.75" customHeight="1">
      <c r="A5" s="36"/>
      <c r="B5" s="268"/>
      <c r="C5" s="158" t="s">
        <v>99</v>
      </c>
      <c r="D5" s="269" t="s">
        <v>100</v>
      </c>
      <c r="E5" s="272"/>
      <c r="F5" s="272"/>
      <c r="G5" s="272"/>
      <c r="H5" s="272"/>
      <c r="I5" s="272"/>
      <c r="J5" s="272"/>
      <c r="K5" s="272"/>
      <c r="L5" s="272"/>
      <c r="M5" s="272"/>
      <c r="N5" s="272"/>
      <c r="O5" s="273"/>
      <c r="P5" s="194"/>
      <c r="Q5" s="62">
        <v>5</v>
      </c>
      <c r="R5" s="36" t="s">
        <v>54</v>
      </c>
      <c r="S5" s="36"/>
      <c r="T5" s="36"/>
      <c r="U5" s="72">
        <v>4.5</v>
      </c>
      <c r="V5" s="72">
        <v>3.5</v>
      </c>
      <c r="W5" s="72">
        <v>3</v>
      </c>
      <c r="X5" s="72">
        <v>2.5</v>
      </c>
      <c r="Y5" s="72">
        <v>2</v>
      </c>
      <c r="Z5" s="72">
        <v>0</v>
      </c>
    </row>
    <row r="6" spans="1:26" s="72" customFormat="1" ht="168.75" customHeight="1">
      <c r="A6" s="36"/>
      <c r="B6" s="268"/>
      <c r="C6" s="158" t="s">
        <v>101</v>
      </c>
      <c r="D6" s="269" t="s">
        <v>102</v>
      </c>
      <c r="E6" s="272"/>
      <c r="F6" s="272"/>
      <c r="G6" s="272"/>
      <c r="H6" s="272"/>
      <c r="I6" s="272"/>
      <c r="J6" s="272"/>
      <c r="K6" s="272"/>
      <c r="L6" s="272"/>
      <c r="M6" s="272"/>
      <c r="N6" s="272"/>
      <c r="O6" s="273"/>
      <c r="P6" s="194"/>
      <c r="Q6" s="62">
        <v>6</v>
      </c>
      <c r="R6" s="36" t="s">
        <v>54</v>
      </c>
      <c r="S6" s="36"/>
      <c r="T6" s="36"/>
      <c r="U6" s="72">
        <v>4</v>
      </c>
      <c r="V6" s="36"/>
      <c r="W6" s="36"/>
      <c r="X6" s="36"/>
      <c r="Y6" s="36"/>
      <c r="Z6" s="36"/>
    </row>
    <row r="7" spans="1:26" s="72" customFormat="1" ht="60.75" customHeight="1">
      <c r="A7" s="36"/>
      <c r="B7" s="268"/>
      <c r="C7" s="158" t="s">
        <v>103</v>
      </c>
      <c r="D7" s="269" t="s">
        <v>104</v>
      </c>
      <c r="E7" s="272"/>
      <c r="F7" s="272"/>
      <c r="G7" s="272"/>
      <c r="H7" s="272"/>
      <c r="I7" s="272"/>
      <c r="J7" s="272"/>
      <c r="K7" s="272"/>
      <c r="L7" s="272"/>
      <c r="M7" s="272"/>
      <c r="N7" s="272"/>
      <c r="O7" s="273"/>
      <c r="P7" s="194"/>
      <c r="Q7" s="62">
        <v>7</v>
      </c>
      <c r="R7" s="36" t="s">
        <v>54</v>
      </c>
      <c r="S7" s="36"/>
      <c r="T7" s="36"/>
      <c r="U7" s="36"/>
      <c r="V7" s="36"/>
      <c r="W7" s="36"/>
      <c r="X7" s="36"/>
      <c r="Y7" s="36"/>
      <c r="Z7" s="36"/>
    </row>
    <row r="8" spans="1:26" s="72" customFormat="1" ht="13">
      <c r="A8" s="36"/>
      <c r="B8" s="53"/>
      <c r="C8" s="126"/>
      <c r="D8" s="120"/>
      <c r="E8" s="140"/>
      <c r="F8" s="140"/>
      <c r="G8" s="140"/>
      <c r="H8" s="140"/>
      <c r="I8" s="140"/>
      <c r="J8" s="140"/>
      <c r="K8" s="140"/>
      <c r="L8" s="140"/>
      <c r="M8" s="140"/>
      <c r="N8" s="140"/>
      <c r="O8" s="140"/>
      <c r="P8" s="84"/>
      <c r="Q8" s="62"/>
      <c r="R8" s="36"/>
      <c r="S8" s="36"/>
      <c r="T8" s="36"/>
      <c r="U8" s="36"/>
      <c r="V8" s="36"/>
      <c r="W8" s="36"/>
      <c r="X8" s="36"/>
      <c r="Y8" s="36"/>
      <c r="Z8" s="36"/>
    </row>
    <row r="9" spans="1:26" s="72" customFormat="1" ht="13">
      <c r="A9" s="36"/>
      <c r="B9" s="146"/>
      <c r="C9" s="137"/>
      <c r="D9" s="129"/>
      <c r="E9" s="15"/>
      <c r="F9" s="15"/>
      <c r="G9" s="15"/>
      <c r="H9" s="15"/>
      <c r="I9" s="15"/>
      <c r="J9" s="15"/>
      <c r="K9" s="15"/>
      <c r="L9" s="15"/>
      <c r="M9" s="15"/>
      <c r="N9" s="15"/>
      <c r="O9" s="15"/>
      <c r="P9" s="84"/>
      <c r="Q9" s="62"/>
      <c r="R9" s="36"/>
      <c r="S9" s="36"/>
      <c r="T9" s="36"/>
      <c r="U9" s="36"/>
      <c r="V9" s="36"/>
      <c r="W9" s="36"/>
      <c r="X9" s="36"/>
      <c r="Y9" s="36"/>
      <c r="Z9" s="36"/>
    </row>
    <row r="10" spans="1:26" s="72" customFormat="1" ht="13">
      <c r="A10" s="36"/>
      <c r="B10" s="73"/>
      <c r="C10" s="34"/>
      <c r="D10" s="15"/>
      <c r="E10" s="15"/>
      <c r="F10" s="15"/>
      <c r="G10" s="15"/>
      <c r="H10" s="15"/>
      <c r="I10" s="15"/>
      <c r="J10" s="15"/>
      <c r="K10" s="15"/>
      <c r="L10" s="15"/>
      <c r="M10" s="15"/>
      <c r="N10" s="15"/>
      <c r="O10" s="15"/>
      <c r="P10" s="84"/>
      <c r="Q10" s="62">
        <v>10</v>
      </c>
      <c r="R10" s="36" t="s">
        <v>54</v>
      </c>
      <c r="S10" s="36"/>
      <c r="T10" s="36"/>
      <c r="U10" s="36"/>
      <c r="V10" s="36"/>
      <c r="W10" s="36"/>
      <c r="X10" s="36"/>
      <c r="Y10" s="36"/>
      <c r="Z10" s="36"/>
    </row>
    <row r="11" spans="1:26" s="72" customFormat="1">
      <c r="A11" s="36"/>
      <c r="B11" s="26"/>
      <c r="C11" s="28"/>
      <c r="D11" s="135"/>
      <c r="E11" s="135"/>
      <c r="F11" s="135"/>
      <c r="G11" s="135"/>
      <c r="H11" s="135"/>
      <c r="I11" s="135"/>
      <c r="J11" s="135"/>
      <c r="K11" s="135"/>
      <c r="L11" s="135"/>
      <c r="M11" s="135"/>
      <c r="N11" s="135"/>
      <c r="O11" s="135"/>
      <c r="P11" s="84"/>
      <c r="Q11" s="62">
        <v>11</v>
      </c>
      <c r="R11" s="36" t="s">
        <v>54</v>
      </c>
      <c r="S11" s="36"/>
      <c r="T11" s="36"/>
      <c r="U11" s="36"/>
      <c r="V11" s="36"/>
      <c r="W11" s="36"/>
      <c r="X11" s="36"/>
      <c r="Y11" s="36"/>
      <c r="Z11" s="36"/>
    </row>
    <row r="12" spans="1:26" s="72" customFormat="1" ht="136.5" customHeight="1">
      <c r="A12" s="95"/>
      <c r="B12" s="267" t="s">
        <v>77</v>
      </c>
      <c r="C12" s="158" t="s">
        <v>105</v>
      </c>
      <c r="D12" s="269" t="s">
        <v>106</v>
      </c>
      <c r="E12" s="272"/>
      <c r="F12" s="272"/>
      <c r="G12" s="272"/>
      <c r="H12" s="272"/>
      <c r="I12" s="272"/>
      <c r="J12" s="272"/>
      <c r="K12" s="272"/>
      <c r="L12" s="272"/>
      <c r="M12" s="272"/>
      <c r="N12" s="272"/>
      <c r="O12" s="273"/>
      <c r="P12" s="194"/>
      <c r="Q12" s="62">
        <v>12</v>
      </c>
      <c r="R12" s="36" t="s">
        <v>54</v>
      </c>
      <c r="S12" s="36"/>
      <c r="T12" s="36"/>
      <c r="U12" s="36"/>
      <c r="V12" s="36"/>
      <c r="W12" s="36"/>
      <c r="X12" s="36"/>
      <c r="Y12" s="36"/>
      <c r="Z12" s="36"/>
    </row>
    <row r="13" spans="1:26" s="72" customFormat="1" ht="159.75" customHeight="1">
      <c r="A13" s="36"/>
      <c r="B13" s="268"/>
      <c r="C13" s="158" t="s">
        <v>107</v>
      </c>
      <c r="D13" s="269" t="s">
        <v>108</v>
      </c>
      <c r="E13" s="272"/>
      <c r="F13" s="272"/>
      <c r="G13" s="272"/>
      <c r="H13" s="272"/>
      <c r="I13" s="272"/>
      <c r="J13" s="272"/>
      <c r="K13" s="272"/>
      <c r="L13" s="272"/>
      <c r="M13" s="272"/>
      <c r="N13" s="272"/>
      <c r="O13" s="273"/>
      <c r="P13" s="194"/>
      <c r="Q13" s="62">
        <v>13</v>
      </c>
      <c r="R13" s="36" t="s">
        <v>54</v>
      </c>
      <c r="S13" s="36"/>
      <c r="T13" s="36"/>
      <c r="U13" s="36"/>
      <c r="V13" s="36"/>
      <c r="W13" s="36"/>
      <c r="X13" s="36"/>
      <c r="Y13" s="36"/>
      <c r="Z13" s="36"/>
    </row>
    <row r="14" spans="1:26" s="72" customFormat="1" ht="78.75" customHeight="1">
      <c r="A14" s="36"/>
      <c r="B14" s="268"/>
      <c r="C14" s="158" t="s">
        <v>109</v>
      </c>
      <c r="D14" s="269" t="s">
        <v>110</v>
      </c>
      <c r="E14" s="272"/>
      <c r="F14" s="272"/>
      <c r="G14" s="272"/>
      <c r="H14" s="272"/>
      <c r="I14" s="272"/>
      <c r="J14" s="272"/>
      <c r="K14" s="272"/>
      <c r="L14" s="272"/>
      <c r="M14" s="272"/>
      <c r="N14" s="272"/>
      <c r="O14" s="273"/>
      <c r="P14" s="194"/>
      <c r="Q14" s="62">
        <v>14</v>
      </c>
      <c r="R14" s="36" t="s">
        <v>54</v>
      </c>
      <c r="S14" s="36"/>
      <c r="T14" s="36"/>
      <c r="U14" s="36"/>
      <c r="V14" s="36"/>
      <c r="W14" s="36"/>
      <c r="X14" s="36"/>
      <c r="Y14" s="36"/>
      <c r="Z14" s="36"/>
    </row>
    <row r="15" spans="1:26" s="72" customFormat="1" ht="90.75" customHeight="1">
      <c r="A15" s="36"/>
      <c r="B15" s="268"/>
      <c r="C15" s="158" t="s">
        <v>111</v>
      </c>
      <c r="D15" s="269" t="s">
        <v>112</v>
      </c>
      <c r="E15" s="272"/>
      <c r="F15" s="272"/>
      <c r="G15" s="272"/>
      <c r="H15" s="272"/>
      <c r="I15" s="272"/>
      <c r="J15" s="272"/>
      <c r="K15" s="272"/>
      <c r="L15" s="272"/>
      <c r="M15" s="272"/>
      <c r="N15" s="272"/>
      <c r="O15" s="273"/>
      <c r="P15" s="194"/>
      <c r="Q15" s="62">
        <v>15</v>
      </c>
      <c r="R15" s="36" t="s">
        <v>54</v>
      </c>
      <c r="S15" s="36"/>
      <c r="T15" s="36"/>
      <c r="U15" s="36"/>
      <c r="V15" s="36"/>
      <c r="W15" s="36"/>
      <c r="X15" s="36"/>
      <c r="Y15" s="36"/>
      <c r="Z15" s="36"/>
    </row>
    <row r="16" spans="1:26" s="72" customFormat="1" ht="12.75" customHeight="1">
      <c r="A16" s="36"/>
      <c r="B16" s="12"/>
      <c r="C16" s="101"/>
      <c r="D16" s="140"/>
      <c r="E16" s="140"/>
      <c r="F16" s="140"/>
      <c r="G16" s="140"/>
      <c r="H16" s="140"/>
      <c r="I16" s="140"/>
      <c r="J16" s="140"/>
      <c r="K16" s="140"/>
      <c r="L16" s="140"/>
      <c r="M16" s="140"/>
      <c r="N16" s="140"/>
      <c r="O16" s="140"/>
      <c r="P16" s="84"/>
      <c r="Q16" s="62">
        <v>18</v>
      </c>
      <c r="R16" s="36" t="s">
        <v>54</v>
      </c>
      <c r="S16" s="36"/>
      <c r="T16" s="36"/>
      <c r="U16" s="36"/>
      <c r="V16" s="36"/>
      <c r="W16" s="36"/>
      <c r="X16" s="36"/>
      <c r="Y16" s="36"/>
      <c r="Z16" s="36"/>
    </row>
    <row r="17" spans="1:26" s="72" customFormat="1" ht="12.75" customHeight="1">
      <c r="A17" s="36"/>
      <c r="B17" s="73"/>
      <c r="C17" s="34"/>
      <c r="D17" s="15"/>
      <c r="E17" s="15"/>
      <c r="F17" s="15"/>
      <c r="G17" s="15"/>
      <c r="H17" s="15"/>
      <c r="I17" s="15"/>
      <c r="J17" s="15"/>
      <c r="K17" s="15"/>
      <c r="L17" s="15"/>
      <c r="M17" s="15"/>
      <c r="N17" s="15"/>
      <c r="O17" s="15"/>
      <c r="P17" s="84"/>
      <c r="Q17" s="62"/>
      <c r="R17" s="36"/>
      <c r="S17" s="36"/>
      <c r="T17" s="36"/>
      <c r="U17" s="36"/>
      <c r="V17" s="36"/>
      <c r="W17" s="36"/>
      <c r="X17" s="36"/>
      <c r="Y17" s="36"/>
      <c r="Z17" s="36"/>
    </row>
    <row r="18" spans="1:26" s="72" customFormat="1" ht="12.75" customHeight="1">
      <c r="A18" s="36"/>
      <c r="B18" s="73"/>
      <c r="C18" s="34"/>
      <c r="D18" s="15"/>
      <c r="E18" s="15"/>
      <c r="F18" s="15"/>
      <c r="G18" s="15"/>
      <c r="H18" s="15"/>
      <c r="I18" s="15"/>
      <c r="J18" s="15"/>
      <c r="K18" s="15"/>
      <c r="L18" s="15"/>
      <c r="M18" s="15"/>
      <c r="N18" s="15"/>
      <c r="O18" s="15"/>
      <c r="P18" s="84"/>
      <c r="Q18" s="62"/>
      <c r="R18" s="36"/>
      <c r="S18" s="36"/>
      <c r="T18" s="36"/>
      <c r="U18" s="36"/>
      <c r="V18" s="36"/>
      <c r="W18" s="36"/>
      <c r="X18" s="36"/>
      <c r="Y18" s="36"/>
      <c r="Z18" s="36"/>
    </row>
    <row r="19" spans="1:26" s="72" customFormat="1" ht="12.75" customHeight="1">
      <c r="A19" s="36"/>
      <c r="B19" s="26"/>
      <c r="C19" s="28"/>
      <c r="D19" s="135"/>
      <c r="E19" s="135"/>
      <c r="F19" s="135"/>
      <c r="G19" s="135"/>
      <c r="H19" s="135"/>
      <c r="I19" s="135"/>
      <c r="J19" s="135"/>
      <c r="K19" s="135"/>
      <c r="L19" s="135"/>
      <c r="M19" s="135"/>
      <c r="N19" s="135"/>
      <c r="O19" s="135"/>
      <c r="P19" s="84"/>
      <c r="Q19" s="62">
        <v>19</v>
      </c>
      <c r="R19" s="36" t="s">
        <v>54</v>
      </c>
      <c r="S19" s="36"/>
      <c r="T19" s="36"/>
      <c r="U19" s="36"/>
      <c r="V19" s="36"/>
      <c r="W19" s="36"/>
      <c r="X19" s="36"/>
      <c r="Y19" s="36"/>
      <c r="Z19" s="36"/>
    </row>
    <row r="20" spans="1:26" s="72" customFormat="1" ht="135" customHeight="1">
      <c r="A20" s="95"/>
      <c r="B20" s="274" t="s">
        <v>113</v>
      </c>
      <c r="C20" s="158" t="s">
        <v>114</v>
      </c>
      <c r="D20" s="269" t="s">
        <v>115</v>
      </c>
      <c r="E20" s="272"/>
      <c r="F20" s="272"/>
      <c r="G20" s="272"/>
      <c r="H20" s="272"/>
      <c r="I20" s="272"/>
      <c r="J20" s="272"/>
      <c r="K20" s="272"/>
      <c r="L20" s="272"/>
      <c r="M20" s="272"/>
      <c r="N20" s="272"/>
      <c r="O20" s="273"/>
      <c r="P20" s="194"/>
      <c r="Q20" s="62">
        <v>20</v>
      </c>
      <c r="R20" s="36" t="s">
        <v>54</v>
      </c>
      <c r="S20" s="36"/>
      <c r="T20" s="36"/>
      <c r="U20" s="36"/>
      <c r="V20" s="36"/>
      <c r="W20" s="36"/>
      <c r="X20" s="36"/>
      <c r="Y20" s="36"/>
      <c r="Z20" s="36"/>
    </row>
    <row r="21" spans="1:26" s="72" customFormat="1" ht="208.5" customHeight="1">
      <c r="A21" s="36"/>
      <c r="B21" s="275"/>
      <c r="C21" s="158" t="s">
        <v>116</v>
      </c>
      <c r="D21" s="269" t="s">
        <v>117</v>
      </c>
      <c r="E21" s="272"/>
      <c r="F21" s="272"/>
      <c r="G21" s="272"/>
      <c r="H21" s="272"/>
      <c r="I21" s="272"/>
      <c r="J21" s="272"/>
      <c r="K21" s="272"/>
      <c r="L21" s="272"/>
      <c r="M21" s="272"/>
      <c r="N21" s="272"/>
      <c r="O21" s="273"/>
      <c r="P21" s="194"/>
      <c r="Q21" s="62">
        <v>21</v>
      </c>
      <c r="R21" s="36" t="s">
        <v>54</v>
      </c>
      <c r="S21" s="36"/>
      <c r="T21" s="36"/>
      <c r="U21" s="36"/>
      <c r="V21" s="36"/>
      <c r="W21" s="36"/>
      <c r="X21" s="36"/>
      <c r="Y21" s="36"/>
      <c r="Z21" s="36"/>
    </row>
    <row r="22" spans="1:26" s="72" customFormat="1" ht="166.5" customHeight="1">
      <c r="A22" s="36"/>
      <c r="B22" s="275"/>
      <c r="C22" s="158" t="s">
        <v>118</v>
      </c>
      <c r="D22" s="269" t="s">
        <v>119</v>
      </c>
      <c r="E22" s="272"/>
      <c r="F22" s="272"/>
      <c r="G22" s="272"/>
      <c r="H22" s="272"/>
      <c r="I22" s="272"/>
      <c r="J22" s="272"/>
      <c r="K22" s="272"/>
      <c r="L22" s="272"/>
      <c r="M22" s="272"/>
      <c r="N22" s="272"/>
      <c r="O22" s="273"/>
      <c r="P22" s="194"/>
      <c r="Q22" s="62">
        <v>22</v>
      </c>
      <c r="R22" s="36" t="s">
        <v>54</v>
      </c>
      <c r="S22" s="36"/>
      <c r="T22" s="36"/>
      <c r="U22" s="36"/>
      <c r="V22" s="36"/>
      <c r="W22" s="36"/>
      <c r="X22" s="36"/>
      <c r="Y22" s="36"/>
      <c r="Z22" s="36"/>
    </row>
    <row r="23" spans="1:26" s="72" customFormat="1" ht="99.75" customHeight="1">
      <c r="A23" s="36"/>
      <c r="B23" s="275"/>
      <c r="C23" s="158" t="s">
        <v>120</v>
      </c>
      <c r="D23" s="269" t="s">
        <v>121</v>
      </c>
      <c r="E23" s="272"/>
      <c r="F23" s="272"/>
      <c r="G23" s="272"/>
      <c r="H23" s="272"/>
      <c r="I23" s="272"/>
      <c r="J23" s="272"/>
      <c r="K23" s="272"/>
      <c r="L23" s="272"/>
      <c r="M23" s="272"/>
      <c r="N23" s="272"/>
      <c r="O23" s="273"/>
      <c r="P23" s="194"/>
      <c r="Q23" s="62">
        <v>23</v>
      </c>
      <c r="R23" s="36" t="s">
        <v>54</v>
      </c>
      <c r="S23" s="36"/>
      <c r="T23" s="36"/>
      <c r="U23" s="36"/>
      <c r="V23" s="36"/>
      <c r="W23" s="36"/>
      <c r="X23" s="36"/>
      <c r="Y23" s="36"/>
      <c r="Z23" s="36"/>
    </row>
    <row r="24" spans="1:26" s="72" customFormat="1" ht="13.5" customHeight="1">
      <c r="A24" s="36"/>
      <c r="B24" s="27"/>
      <c r="C24" s="126"/>
      <c r="D24" s="120"/>
      <c r="E24" s="140"/>
      <c r="F24" s="140"/>
      <c r="G24" s="140"/>
      <c r="H24" s="140"/>
      <c r="I24" s="140"/>
      <c r="J24" s="140"/>
      <c r="K24" s="140"/>
      <c r="L24" s="140"/>
      <c r="M24" s="140"/>
      <c r="N24" s="140"/>
      <c r="O24" s="140"/>
      <c r="P24" s="84"/>
      <c r="Q24" s="62"/>
      <c r="R24" s="36"/>
      <c r="S24" s="36"/>
      <c r="T24" s="36"/>
      <c r="U24" s="36"/>
      <c r="V24" s="36"/>
      <c r="W24" s="36"/>
      <c r="X24" s="36"/>
      <c r="Y24" s="36"/>
      <c r="Z24" s="36"/>
    </row>
    <row r="25" spans="1:26" s="72" customFormat="1" ht="13.5" customHeight="1">
      <c r="A25" s="36"/>
      <c r="B25" s="80"/>
      <c r="C25" s="137"/>
      <c r="D25" s="129"/>
      <c r="E25" s="15"/>
      <c r="F25" s="15"/>
      <c r="G25" s="15"/>
      <c r="H25" s="15"/>
      <c r="I25" s="15"/>
      <c r="J25" s="15"/>
      <c r="K25" s="15"/>
      <c r="L25" s="15"/>
      <c r="M25" s="15"/>
      <c r="N25" s="15"/>
      <c r="O25" s="15"/>
      <c r="P25" s="84"/>
      <c r="Q25" s="62"/>
      <c r="R25" s="36"/>
      <c r="S25" s="36"/>
      <c r="T25" s="36"/>
      <c r="U25" s="36"/>
      <c r="V25" s="36"/>
      <c r="W25" s="36"/>
      <c r="X25" s="36"/>
      <c r="Y25" s="36"/>
      <c r="Z25" s="36"/>
    </row>
    <row r="26" spans="1:26" s="72" customFormat="1" ht="13.5" customHeight="1">
      <c r="A26" s="36"/>
      <c r="B26" s="80"/>
      <c r="C26" s="137"/>
      <c r="D26" s="129"/>
      <c r="E26" s="15"/>
      <c r="F26" s="15"/>
      <c r="G26" s="15"/>
      <c r="H26" s="15"/>
      <c r="I26" s="15"/>
      <c r="J26" s="15"/>
      <c r="K26" s="15"/>
      <c r="L26" s="15"/>
      <c r="M26" s="15"/>
      <c r="N26" s="15"/>
      <c r="O26" s="15"/>
      <c r="P26" s="84"/>
      <c r="Q26" s="62"/>
      <c r="R26" s="36"/>
      <c r="S26" s="36"/>
      <c r="T26" s="36"/>
      <c r="U26" s="36"/>
      <c r="V26" s="36"/>
      <c r="W26" s="36"/>
      <c r="X26" s="36"/>
      <c r="Y26" s="36"/>
      <c r="Z26" s="36"/>
    </row>
    <row r="27" spans="1:26" s="72" customFormat="1" ht="13.5" customHeight="1">
      <c r="A27" s="36"/>
      <c r="B27" s="26"/>
      <c r="C27" s="28"/>
      <c r="D27" s="108"/>
      <c r="E27" s="135"/>
      <c r="F27" s="135"/>
      <c r="G27" s="135"/>
      <c r="H27" s="135"/>
      <c r="I27" s="135"/>
      <c r="J27" s="135"/>
      <c r="K27" s="135"/>
      <c r="L27" s="135"/>
      <c r="M27" s="135"/>
      <c r="N27" s="135"/>
      <c r="O27" s="2"/>
      <c r="P27" s="84"/>
      <c r="Q27" s="62">
        <v>27</v>
      </c>
      <c r="R27" s="36" t="s">
        <v>54</v>
      </c>
      <c r="S27" s="36"/>
      <c r="T27" s="36"/>
      <c r="U27" s="36"/>
      <c r="V27" s="36"/>
      <c r="W27" s="36"/>
      <c r="X27" s="36"/>
      <c r="Y27" s="36"/>
      <c r="Z27" s="36"/>
    </row>
    <row r="28" spans="1:26" s="72" customFormat="1" ht="79.5" customHeight="1">
      <c r="A28" s="95"/>
      <c r="B28" s="267" t="s">
        <v>82</v>
      </c>
      <c r="C28" s="158" t="s">
        <v>122</v>
      </c>
      <c r="D28" s="269" t="s">
        <v>123</v>
      </c>
      <c r="E28" s="276"/>
      <c r="F28" s="276"/>
      <c r="G28" s="276"/>
      <c r="H28" s="276"/>
      <c r="I28" s="276"/>
      <c r="J28" s="276"/>
      <c r="K28" s="276"/>
      <c r="L28" s="276"/>
      <c r="M28" s="276"/>
      <c r="N28" s="276"/>
      <c r="O28" s="277"/>
      <c r="P28" s="194"/>
      <c r="Q28" s="62">
        <v>28</v>
      </c>
      <c r="R28" s="36" t="s">
        <v>54</v>
      </c>
      <c r="S28" s="36"/>
      <c r="T28" s="36"/>
      <c r="U28" s="36"/>
      <c r="V28" s="36"/>
      <c r="W28" s="36"/>
      <c r="X28" s="36"/>
      <c r="Y28" s="36"/>
      <c r="Z28" s="36"/>
    </row>
    <row r="29" spans="1:26" s="72" customFormat="1" ht="189.75" customHeight="1">
      <c r="A29" s="36"/>
      <c r="B29" s="268"/>
      <c r="C29" s="158" t="s">
        <v>124</v>
      </c>
      <c r="D29" s="269" t="s">
        <v>125</v>
      </c>
      <c r="E29" s="276"/>
      <c r="F29" s="276"/>
      <c r="G29" s="276"/>
      <c r="H29" s="276"/>
      <c r="I29" s="276"/>
      <c r="J29" s="276"/>
      <c r="K29" s="276"/>
      <c r="L29" s="276"/>
      <c r="M29" s="276"/>
      <c r="N29" s="276"/>
      <c r="O29" s="277"/>
      <c r="P29" s="194"/>
      <c r="Q29" s="62">
        <v>29</v>
      </c>
      <c r="R29" s="36" t="s">
        <v>54</v>
      </c>
      <c r="S29" s="36"/>
      <c r="T29" s="36"/>
      <c r="U29" s="36"/>
      <c r="V29" s="36"/>
      <c r="W29" s="36"/>
      <c r="X29" s="36"/>
      <c r="Y29" s="36"/>
      <c r="Z29" s="36"/>
    </row>
    <row r="30" spans="1:26" s="72" customFormat="1" ht="151.5" customHeight="1">
      <c r="A30" s="36"/>
      <c r="B30" s="268"/>
      <c r="C30" s="158" t="s">
        <v>126</v>
      </c>
      <c r="D30" s="269" t="s">
        <v>127</v>
      </c>
      <c r="E30" s="276"/>
      <c r="F30" s="276"/>
      <c r="G30" s="276"/>
      <c r="H30" s="276"/>
      <c r="I30" s="276"/>
      <c r="J30" s="276"/>
      <c r="K30" s="276"/>
      <c r="L30" s="276"/>
      <c r="M30" s="276"/>
      <c r="N30" s="276"/>
      <c r="O30" s="277"/>
      <c r="P30" s="194"/>
      <c r="Q30" s="62">
        <v>30</v>
      </c>
      <c r="R30" s="36" t="s">
        <v>54</v>
      </c>
      <c r="S30" s="36"/>
      <c r="T30" s="36"/>
      <c r="U30" s="36"/>
      <c r="V30" s="36"/>
      <c r="W30" s="36"/>
      <c r="X30" s="36"/>
      <c r="Y30" s="36"/>
      <c r="Z30" s="36"/>
    </row>
    <row r="31" spans="1:26" s="72" customFormat="1" ht="108.75" customHeight="1">
      <c r="A31" s="36"/>
      <c r="B31" s="268"/>
      <c r="C31" s="158" t="s">
        <v>128</v>
      </c>
      <c r="D31" s="269" t="s">
        <v>129</v>
      </c>
      <c r="E31" s="276"/>
      <c r="F31" s="276"/>
      <c r="G31" s="276"/>
      <c r="H31" s="276"/>
      <c r="I31" s="276"/>
      <c r="J31" s="276"/>
      <c r="K31" s="276"/>
      <c r="L31" s="276"/>
      <c r="M31" s="276"/>
      <c r="N31" s="276"/>
      <c r="O31" s="277"/>
      <c r="P31" s="194"/>
      <c r="Q31" s="62">
        <v>31</v>
      </c>
      <c r="R31" s="36" t="s">
        <v>54</v>
      </c>
      <c r="S31" s="36"/>
      <c r="T31" s="36"/>
      <c r="U31" s="36"/>
      <c r="V31" s="36"/>
      <c r="W31" s="36"/>
      <c r="X31" s="36"/>
      <c r="Y31" s="36"/>
      <c r="Z31" s="36"/>
    </row>
    <row r="32" spans="1:26" s="84" customFormat="1" ht="13.5" customHeight="1">
      <c r="B32" s="12"/>
      <c r="C32" s="101"/>
      <c r="D32" s="140"/>
      <c r="E32" s="140"/>
      <c r="F32" s="140"/>
      <c r="G32" s="140"/>
      <c r="H32" s="140"/>
      <c r="I32" s="140"/>
      <c r="J32" s="140"/>
      <c r="K32" s="156"/>
      <c r="L32" s="156"/>
      <c r="M32" s="156"/>
      <c r="N32" s="156"/>
      <c r="O32" s="156"/>
      <c r="Q32" s="199">
        <v>34</v>
      </c>
      <c r="R32" s="199" t="s">
        <v>54</v>
      </c>
    </row>
    <row r="33" spans="1:26" s="84" customFormat="1" ht="13.5" customHeight="1">
      <c r="B33" s="73"/>
      <c r="C33" s="34"/>
      <c r="D33" s="15"/>
      <c r="E33" s="15"/>
      <c r="F33" s="15"/>
      <c r="G33" s="15"/>
      <c r="H33" s="15"/>
      <c r="I33" s="15"/>
      <c r="J33" s="15"/>
      <c r="K33" s="15"/>
      <c r="L33" s="15"/>
      <c r="M33" s="15"/>
      <c r="N33" s="15"/>
      <c r="O33" s="15"/>
      <c r="Q33" s="199"/>
      <c r="R33" s="199"/>
    </row>
    <row r="34" spans="1:26" s="84" customFormat="1" ht="13.5" customHeight="1">
      <c r="B34" s="73"/>
      <c r="C34" s="34"/>
      <c r="D34" s="15"/>
      <c r="E34" s="15"/>
      <c r="F34" s="15"/>
      <c r="G34" s="15"/>
      <c r="H34" s="15"/>
      <c r="I34" s="15"/>
      <c r="J34" s="15"/>
      <c r="K34" s="15"/>
      <c r="L34" s="15"/>
      <c r="M34" s="15"/>
      <c r="N34" s="15"/>
      <c r="O34" s="15"/>
      <c r="Q34" s="199"/>
      <c r="R34" s="199"/>
    </row>
    <row r="35" spans="1:26" s="84" customFormat="1" ht="13.5" customHeight="1">
      <c r="B35" s="26"/>
      <c r="C35" s="28"/>
      <c r="D35" s="135"/>
      <c r="E35" s="135"/>
      <c r="F35" s="135"/>
      <c r="G35" s="135"/>
      <c r="H35" s="135"/>
      <c r="I35" s="135"/>
      <c r="J35" s="135"/>
      <c r="K35" s="135"/>
      <c r="L35" s="135"/>
      <c r="M35" s="135"/>
      <c r="N35" s="135"/>
      <c r="O35" s="135"/>
      <c r="Q35" s="62">
        <v>35</v>
      </c>
      <c r="R35" s="36" t="s">
        <v>54</v>
      </c>
    </row>
    <row r="36" spans="1:26" s="84" customFormat="1" ht="60" customHeight="1">
      <c r="A36" s="192"/>
      <c r="B36" s="267" t="s">
        <v>84</v>
      </c>
      <c r="C36" s="158" t="s">
        <v>130</v>
      </c>
      <c r="D36" s="269" t="s">
        <v>131</v>
      </c>
      <c r="E36" s="276"/>
      <c r="F36" s="276"/>
      <c r="G36" s="276"/>
      <c r="H36" s="276"/>
      <c r="I36" s="276"/>
      <c r="J36" s="276"/>
      <c r="K36" s="276"/>
      <c r="L36" s="276"/>
      <c r="M36" s="276"/>
      <c r="N36" s="276"/>
      <c r="O36" s="277"/>
      <c r="P36" s="194"/>
      <c r="Q36" s="62">
        <v>36</v>
      </c>
      <c r="R36" s="36" t="s">
        <v>54</v>
      </c>
    </row>
    <row r="37" spans="1:26" s="72" customFormat="1" ht="126" customHeight="1">
      <c r="A37" s="36"/>
      <c r="B37" s="278"/>
      <c r="C37" s="158" t="s">
        <v>132</v>
      </c>
      <c r="D37" s="269" t="s">
        <v>133</v>
      </c>
      <c r="E37" s="276"/>
      <c r="F37" s="276"/>
      <c r="G37" s="276"/>
      <c r="H37" s="276"/>
      <c r="I37" s="276"/>
      <c r="J37" s="276"/>
      <c r="K37" s="276"/>
      <c r="L37" s="276"/>
      <c r="M37" s="276"/>
      <c r="N37" s="276"/>
      <c r="O37" s="277"/>
      <c r="P37" s="194"/>
      <c r="Q37" s="62">
        <v>37</v>
      </c>
      <c r="R37" s="36" t="s">
        <v>54</v>
      </c>
      <c r="S37" s="36"/>
      <c r="T37" s="36"/>
      <c r="U37" s="36"/>
      <c r="V37" s="36"/>
      <c r="W37" s="36"/>
      <c r="X37" s="36"/>
      <c r="Y37" s="36"/>
      <c r="Z37" s="36"/>
    </row>
    <row r="38" spans="1:26" s="72" customFormat="1" ht="142.5" customHeight="1">
      <c r="A38" s="36"/>
      <c r="B38" s="278"/>
      <c r="C38" s="158" t="s">
        <v>134</v>
      </c>
      <c r="D38" s="269" t="s">
        <v>135</v>
      </c>
      <c r="E38" s="276"/>
      <c r="F38" s="276"/>
      <c r="G38" s="276"/>
      <c r="H38" s="276"/>
      <c r="I38" s="276"/>
      <c r="J38" s="276"/>
      <c r="K38" s="276"/>
      <c r="L38" s="276"/>
      <c r="M38" s="276"/>
      <c r="N38" s="276"/>
      <c r="O38" s="277"/>
      <c r="P38" s="194"/>
      <c r="Q38" s="62">
        <v>38</v>
      </c>
      <c r="R38" s="36" t="s">
        <v>54</v>
      </c>
      <c r="S38" s="36"/>
      <c r="T38" s="36"/>
      <c r="U38" s="36"/>
      <c r="V38" s="36"/>
      <c r="W38" s="36"/>
      <c r="X38" s="36"/>
      <c r="Y38" s="36"/>
      <c r="Z38" s="36"/>
    </row>
    <row r="39" spans="1:26" s="72" customFormat="1" ht="121.5" customHeight="1">
      <c r="A39" s="36"/>
      <c r="B39" s="278"/>
      <c r="C39" s="158" t="s">
        <v>136</v>
      </c>
      <c r="D39" s="269" t="s">
        <v>137</v>
      </c>
      <c r="E39" s="276"/>
      <c r="F39" s="276"/>
      <c r="G39" s="276"/>
      <c r="H39" s="276"/>
      <c r="I39" s="276"/>
      <c r="J39" s="276"/>
      <c r="K39" s="276"/>
      <c r="L39" s="276"/>
      <c r="M39" s="276"/>
      <c r="N39" s="276"/>
      <c r="O39" s="277"/>
      <c r="P39" s="194"/>
      <c r="Q39" s="62">
        <v>39</v>
      </c>
      <c r="R39" s="36" t="s">
        <v>54</v>
      </c>
      <c r="S39" s="36"/>
      <c r="T39" s="36"/>
      <c r="U39" s="36"/>
      <c r="V39" s="36"/>
      <c r="W39" s="36"/>
      <c r="X39" s="36"/>
      <c r="Y39" s="36"/>
      <c r="Z39" s="36"/>
    </row>
    <row r="40" spans="1:26" s="84" customFormat="1" ht="33" customHeight="1">
      <c r="B40" s="156"/>
      <c r="C40" s="156"/>
      <c r="D40" s="156"/>
      <c r="E40" s="156"/>
      <c r="F40" s="156"/>
      <c r="G40" s="156"/>
      <c r="H40" s="156"/>
      <c r="I40" s="156"/>
      <c r="J40" s="156"/>
      <c r="K40" s="156"/>
      <c r="L40" s="156"/>
      <c r="M40" s="156"/>
      <c r="N40" s="156"/>
      <c r="O40" s="156"/>
    </row>
    <row r="41" spans="1:26" s="72" customFormat="1">
      <c r="A41" s="36"/>
      <c r="B41" s="73"/>
      <c r="C41" s="48"/>
      <c r="D41" s="106"/>
      <c r="E41" s="106"/>
      <c r="F41" s="106"/>
      <c r="G41" s="106"/>
      <c r="H41" s="106"/>
      <c r="I41" s="106"/>
      <c r="J41" s="106"/>
      <c r="K41" s="106"/>
      <c r="L41" s="106"/>
      <c r="M41" s="106"/>
      <c r="N41" s="161"/>
      <c r="O41" s="106"/>
      <c r="P41" s="181"/>
      <c r="Q41" s="199">
        <v>45</v>
      </c>
      <c r="R41" s="199" t="s">
        <v>86</v>
      </c>
      <c r="S41" s="36"/>
      <c r="T41" s="36"/>
      <c r="U41" s="36"/>
      <c r="V41" s="36"/>
      <c r="W41" s="36"/>
      <c r="X41" s="36"/>
      <c r="Y41" s="36"/>
      <c r="Z41" s="36"/>
    </row>
    <row r="42" spans="1:26" s="72" customFormat="1">
      <c r="A42" s="36"/>
      <c r="B42" s="186"/>
      <c r="C42" s="41"/>
      <c r="D42" s="100"/>
      <c r="E42" s="59"/>
      <c r="F42" s="59"/>
      <c r="G42" s="59"/>
      <c r="H42" s="59"/>
      <c r="I42" s="59"/>
      <c r="J42" s="59"/>
      <c r="K42" s="59"/>
      <c r="L42" s="59"/>
      <c r="M42" s="59"/>
      <c r="N42" s="59"/>
      <c r="O42" s="59"/>
      <c r="P42" s="181"/>
      <c r="Q42" s="62">
        <v>49</v>
      </c>
      <c r="R42" s="36" t="s">
        <v>86</v>
      </c>
      <c r="S42" s="36"/>
      <c r="T42" s="36"/>
      <c r="U42" s="36"/>
      <c r="V42" s="36"/>
      <c r="W42" s="36"/>
      <c r="X42" s="36"/>
      <c r="Y42" s="36"/>
      <c r="Z42" s="36"/>
    </row>
    <row r="43" spans="1:26" s="72" customFormat="1">
      <c r="A43" s="36"/>
      <c r="B43" s="29"/>
      <c r="C43" s="41"/>
      <c r="D43" s="106"/>
      <c r="E43" s="106"/>
      <c r="F43" s="106"/>
      <c r="G43" s="106"/>
      <c r="H43" s="106"/>
      <c r="I43" s="106"/>
      <c r="J43" s="106"/>
      <c r="K43" s="106"/>
      <c r="L43" s="106"/>
      <c r="M43" s="106"/>
      <c r="N43" s="161"/>
      <c r="O43" s="106"/>
      <c r="P43" s="181"/>
      <c r="Q43" s="199">
        <v>49.5</v>
      </c>
      <c r="R43" s="199" t="s">
        <v>76</v>
      </c>
      <c r="S43" s="36"/>
      <c r="T43" s="36"/>
      <c r="U43" s="36"/>
      <c r="V43" s="36"/>
      <c r="W43" s="36"/>
      <c r="X43" s="36"/>
      <c r="Y43" s="36"/>
      <c r="Z43" s="36"/>
    </row>
    <row r="44" spans="1:26" s="72" customFormat="1">
      <c r="A44" s="36"/>
      <c r="B44" s="29"/>
      <c r="C44" s="109"/>
      <c r="D44" s="106"/>
      <c r="E44" s="106"/>
      <c r="F44" s="106"/>
      <c r="G44" s="106"/>
      <c r="H44" s="106"/>
      <c r="I44" s="106"/>
      <c r="J44" s="106"/>
      <c r="K44" s="106"/>
      <c r="L44" s="106"/>
      <c r="M44" s="106"/>
      <c r="N44" s="161"/>
      <c r="O44" s="106"/>
      <c r="P44" s="181"/>
      <c r="Q44" s="62">
        <v>50</v>
      </c>
      <c r="R44" s="36" t="s">
        <v>76</v>
      </c>
      <c r="S44" s="36"/>
      <c r="T44" s="36"/>
      <c r="U44" s="36"/>
      <c r="V44" s="36"/>
      <c r="W44" s="36"/>
      <c r="X44" s="36"/>
      <c r="Y44" s="36"/>
      <c r="Z44" s="36"/>
    </row>
    <row r="45" spans="1:26" s="72" customFormat="1">
      <c r="A45" s="36"/>
      <c r="B45" s="36"/>
      <c r="C45" s="48"/>
      <c r="D45" s="106"/>
      <c r="E45" s="106"/>
      <c r="F45" s="106"/>
      <c r="G45" s="106"/>
      <c r="H45" s="106"/>
      <c r="I45" s="106"/>
      <c r="J45" s="106"/>
      <c r="K45" s="106"/>
      <c r="L45" s="106"/>
      <c r="M45" s="106"/>
      <c r="N45" s="38"/>
      <c r="O45" s="106"/>
      <c r="P45" s="181"/>
      <c r="Q45" s="62">
        <v>51</v>
      </c>
      <c r="R45" s="36" t="s">
        <v>76</v>
      </c>
      <c r="S45" s="36"/>
      <c r="T45" s="36"/>
      <c r="U45" s="36"/>
      <c r="V45" s="36"/>
      <c r="W45" s="36"/>
      <c r="X45" s="36"/>
      <c r="Y45" s="36"/>
      <c r="Z45" s="36"/>
    </row>
    <row r="46" spans="1:26" s="72" customFormat="1">
      <c r="A46" s="36"/>
      <c r="B46" s="36"/>
      <c r="C46" s="48"/>
      <c r="D46" s="106"/>
      <c r="E46" s="106"/>
      <c r="F46" s="106"/>
      <c r="G46" s="106"/>
      <c r="H46" s="106"/>
      <c r="I46" s="106"/>
      <c r="J46" s="106"/>
      <c r="K46" s="106"/>
      <c r="L46" s="106"/>
      <c r="M46" s="106"/>
      <c r="N46" s="38"/>
      <c r="O46" s="106"/>
      <c r="P46" s="181"/>
      <c r="Q46" s="62">
        <v>52</v>
      </c>
      <c r="R46" s="36" t="s">
        <v>76</v>
      </c>
      <c r="S46" s="36"/>
      <c r="T46" s="36"/>
      <c r="U46" s="36"/>
      <c r="V46" s="36"/>
      <c r="W46" s="36"/>
      <c r="X46" s="36"/>
      <c r="Y46" s="36"/>
      <c r="Z46" s="36"/>
    </row>
    <row r="47" spans="1:26" s="72" customFormat="1">
      <c r="A47" s="36"/>
      <c r="B47" s="36"/>
      <c r="C47" s="48"/>
      <c r="D47" s="106"/>
      <c r="E47" s="106"/>
      <c r="F47" s="106"/>
      <c r="G47" s="106"/>
      <c r="H47" s="106"/>
      <c r="I47" s="106"/>
      <c r="J47" s="106"/>
      <c r="K47" s="106"/>
      <c r="L47" s="106"/>
      <c r="M47" s="106"/>
      <c r="N47" s="38"/>
      <c r="O47" s="106"/>
      <c r="P47" s="181"/>
      <c r="Q47" s="62">
        <v>53</v>
      </c>
      <c r="R47" s="36" t="s">
        <v>76</v>
      </c>
      <c r="S47" s="36"/>
      <c r="T47" s="36"/>
      <c r="U47" s="36"/>
      <c r="V47" s="36"/>
      <c r="W47" s="36"/>
      <c r="X47" s="36"/>
      <c r="Y47" s="36"/>
      <c r="Z47" s="36"/>
    </row>
    <row r="48" spans="1:26" s="72" customFormat="1">
      <c r="A48" s="36"/>
      <c r="B48" s="36"/>
      <c r="C48" s="48"/>
      <c r="D48" s="106"/>
      <c r="E48" s="106"/>
      <c r="F48" s="106"/>
      <c r="G48" s="106"/>
      <c r="H48" s="106"/>
      <c r="I48" s="106"/>
      <c r="J48" s="106"/>
      <c r="K48" s="106"/>
      <c r="L48" s="106"/>
      <c r="M48" s="106"/>
      <c r="N48" s="38"/>
      <c r="O48" s="106"/>
      <c r="P48" s="181"/>
      <c r="Q48" s="199">
        <v>54</v>
      </c>
      <c r="R48" s="199" t="s">
        <v>76</v>
      </c>
      <c r="S48" s="36"/>
      <c r="T48" s="36"/>
      <c r="U48" s="36"/>
      <c r="V48" s="36"/>
      <c r="W48" s="36"/>
      <c r="X48" s="36"/>
      <c r="Y48" s="36"/>
      <c r="Z48" s="36"/>
    </row>
    <row r="49" spans="1:26" s="72" customFormat="1">
      <c r="A49" s="36"/>
      <c r="B49" s="36"/>
      <c r="C49" s="48"/>
      <c r="D49" s="106"/>
      <c r="E49" s="106"/>
      <c r="F49" s="106"/>
      <c r="G49" s="106"/>
      <c r="H49" s="106"/>
      <c r="I49" s="106"/>
      <c r="J49" s="106"/>
      <c r="K49" s="106"/>
      <c r="L49" s="106"/>
      <c r="M49" s="106"/>
      <c r="N49" s="38"/>
      <c r="O49" s="106"/>
      <c r="P49" s="181"/>
      <c r="Q49" s="62">
        <v>55</v>
      </c>
      <c r="R49" s="36" t="s">
        <v>76</v>
      </c>
      <c r="S49" s="36"/>
      <c r="T49" s="36"/>
      <c r="U49" s="36"/>
      <c r="V49" s="36"/>
      <c r="W49" s="36"/>
      <c r="X49" s="36"/>
      <c r="Y49" s="36"/>
      <c r="Z49" s="36"/>
    </row>
    <row r="50" spans="1:26" s="72" customFormat="1">
      <c r="A50" s="36"/>
      <c r="B50" s="36"/>
      <c r="C50" s="48"/>
      <c r="D50" s="106"/>
      <c r="E50" s="106"/>
      <c r="F50" s="106"/>
      <c r="G50" s="106"/>
      <c r="H50" s="106"/>
      <c r="I50" s="106"/>
      <c r="J50" s="106"/>
      <c r="K50" s="106"/>
      <c r="L50" s="106"/>
      <c r="M50" s="106"/>
      <c r="N50" s="38"/>
      <c r="O50" s="106"/>
      <c r="P50" s="181"/>
      <c r="Q50" s="62">
        <v>56</v>
      </c>
      <c r="R50" s="36" t="s">
        <v>76</v>
      </c>
      <c r="S50" s="36"/>
      <c r="T50" s="36"/>
      <c r="U50" s="36"/>
      <c r="V50" s="36"/>
      <c r="W50" s="36"/>
      <c r="X50" s="36"/>
      <c r="Y50" s="36"/>
      <c r="Z50" s="36"/>
    </row>
    <row r="51" spans="1:26" s="72" customFormat="1">
      <c r="A51" s="36"/>
      <c r="B51" s="36"/>
      <c r="C51" s="48"/>
      <c r="D51" s="106"/>
      <c r="E51" s="106"/>
      <c r="F51" s="106"/>
      <c r="G51" s="106"/>
      <c r="H51" s="106"/>
      <c r="I51" s="106"/>
      <c r="J51" s="106"/>
      <c r="K51" s="106"/>
      <c r="L51" s="106"/>
      <c r="M51" s="106"/>
      <c r="N51" s="38"/>
      <c r="O51" s="106"/>
      <c r="P51" s="181"/>
      <c r="Q51" s="62">
        <v>57</v>
      </c>
      <c r="R51" s="36" t="s">
        <v>76</v>
      </c>
      <c r="S51" s="36"/>
      <c r="T51" s="36"/>
      <c r="U51" s="36"/>
      <c r="V51" s="36"/>
      <c r="W51" s="36"/>
      <c r="X51" s="36"/>
      <c r="Y51" s="36"/>
      <c r="Z51" s="36"/>
    </row>
    <row r="52" spans="1:26" s="72" customFormat="1">
      <c r="A52" s="36"/>
      <c r="B52" s="36"/>
      <c r="C52" s="48"/>
      <c r="D52" s="106"/>
      <c r="E52" s="106"/>
      <c r="F52" s="106"/>
      <c r="G52" s="106"/>
      <c r="H52" s="106"/>
      <c r="I52" s="106"/>
      <c r="J52" s="106"/>
      <c r="K52" s="106"/>
      <c r="L52" s="106"/>
      <c r="M52" s="106"/>
      <c r="N52" s="38"/>
      <c r="O52" s="106"/>
      <c r="P52" s="181"/>
      <c r="Q52" s="62">
        <v>58</v>
      </c>
      <c r="R52" s="36" t="s">
        <v>76</v>
      </c>
      <c r="S52" s="36"/>
      <c r="T52" s="36"/>
      <c r="U52" s="36"/>
      <c r="V52" s="36"/>
      <c r="W52" s="36"/>
      <c r="X52" s="36"/>
      <c r="Y52" s="36"/>
      <c r="Z52" s="36"/>
    </row>
    <row r="53" spans="1:26" s="72" customFormat="1">
      <c r="A53" s="36"/>
      <c r="B53" s="36"/>
      <c r="C53" s="48"/>
      <c r="D53" s="106"/>
      <c r="E53" s="106"/>
      <c r="F53" s="106"/>
      <c r="G53" s="106"/>
      <c r="H53" s="106"/>
      <c r="I53" s="106"/>
      <c r="J53" s="106"/>
      <c r="K53" s="106"/>
      <c r="L53" s="106"/>
      <c r="M53" s="106"/>
      <c r="N53" s="38"/>
      <c r="O53" s="106"/>
      <c r="P53" s="181"/>
      <c r="Q53" s="62">
        <v>59</v>
      </c>
      <c r="R53" s="36" t="s">
        <v>76</v>
      </c>
      <c r="S53" s="36"/>
      <c r="T53" s="36"/>
      <c r="U53" s="36"/>
      <c r="V53" s="36"/>
      <c r="W53" s="36"/>
      <c r="X53" s="36"/>
      <c r="Y53" s="36"/>
      <c r="Z53" s="36"/>
    </row>
    <row r="54" spans="1:26" s="72" customFormat="1">
      <c r="A54" s="36"/>
      <c r="B54" s="36"/>
      <c r="C54" s="48"/>
      <c r="D54" s="106"/>
      <c r="E54" s="106"/>
      <c r="F54" s="106"/>
      <c r="G54" s="106"/>
      <c r="H54" s="106"/>
      <c r="I54" s="106"/>
      <c r="J54" s="106"/>
      <c r="K54" s="106"/>
      <c r="L54" s="106"/>
      <c r="M54" s="106"/>
      <c r="N54" s="38"/>
      <c r="O54" s="106"/>
      <c r="P54" s="181"/>
      <c r="Q54" s="62">
        <v>60</v>
      </c>
      <c r="R54" s="36" t="s">
        <v>76</v>
      </c>
      <c r="S54" s="36"/>
      <c r="T54" s="36"/>
      <c r="U54" s="36"/>
      <c r="V54" s="36"/>
      <c r="W54" s="36"/>
      <c r="X54" s="36"/>
      <c r="Y54" s="36"/>
      <c r="Z54" s="36"/>
    </row>
    <row r="55" spans="1:26" s="72" customFormat="1">
      <c r="A55" s="36"/>
      <c r="B55" s="36"/>
      <c r="C55" s="48"/>
      <c r="D55" s="106"/>
      <c r="E55" s="106"/>
      <c r="F55" s="106"/>
      <c r="G55" s="106"/>
      <c r="H55" s="106"/>
      <c r="I55" s="106"/>
      <c r="J55" s="106"/>
      <c r="K55" s="106"/>
      <c r="L55" s="106"/>
      <c r="M55" s="106"/>
      <c r="N55" s="38"/>
      <c r="O55" s="106"/>
      <c r="P55" s="181"/>
      <c r="Q55" s="62">
        <v>61</v>
      </c>
      <c r="R55" s="36" t="s">
        <v>76</v>
      </c>
      <c r="S55" s="36"/>
      <c r="T55" s="36"/>
      <c r="U55" s="36"/>
      <c r="V55" s="36"/>
      <c r="W55" s="36"/>
      <c r="X55" s="36"/>
      <c r="Y55" s="36"/>
      <c r="Z55" s="36"/>
    </row>
    <row r="56" spans="1:26" s="72" customFormat="1">
      <c r="A56" s="36"/>
      <c r="B56" s="36"/>
      <c r="C56" s="48"/>
      <c r="D56" s="106"/>
      <c r="E56" s="106"/>
      <c r="F56" s="106"/>
      <c r="G56" s="106"/>
      <c r="H56" s="106"/>
      <c r="I56" s="106"/>
      <c r="J56" s="106"/>
      <c r="K56" s="106"/>
      <c r="L56" s="106"/>
      <c r="M56" s="106"/>
      <c r="N56" s="38"/>
      <c r="O56" s="106"/>
      <c r="P56" s="181"/>
      <c r="Q56" s="62">
        <v>62</v>
      </c>
      <c r="R56" s="36" t="s">
        <v>76</v>
      </c>
      <c r="S56" s="36"/>
      <c r="T56" s="36"/>
      <c r="U56" s="36"/>
      <c r="V56" s="36"/>
      <c r="W56" s="36"/>
      <c r="X56" s="36"/>
      <c r="Y56" s="36"/>
      <c r="Z56" s="36"/>
    </row>
    <row r="57" spans="1:26" s="72" customFormat="1">
      <c r="A57" s="36"/>
      <c r="B57" s="36"/>
      <c r="C57" s="48"/>
      <c r="D57" s="106"/>
      <c r="E57" s="106"/>
      <c r="F57" s="106"/>
      <c r="G57" s="106"/>
      <c r="H57" s="106"/>
      <c r="I57" s="106"/>
      <c r="J57" s="106"/>
      <c r="K57" s="106"/>
      <c r="L57" s="106"/>
      <c r="M57" s="106"/>
      <c r="N57" s="38"/>
      <c r="O57" s="106"/>
      <c r="P57" s="181"/>
      <c r="Q57" s="62">
        <v>63</v>
      </c>
      <c r="R57" s="36" t="s">
        <v>76</v>
      </c>
      <c r="S57" s="36"/>
      <c r="T57" s="36"/>
      <c r="U57" s="36"/>
      <c r="V57" s="36"/>
      <c r="W57" s="36"/>
      <c r="X57" s="36"/>
      <c r="Y57" s="36"/>
      <c r="Z57" s="36"/>
    </row>
    <row r="58" spans="1:26" s="72" customFormat="1">
      <c r="A58" s="36"/>
      <c r="B58" s="36"/>
      <c r="C58" s="48"/>
      <c r="D58" s="106"/>
      <c r="E58" s="106"/>
      <c r="F58" s="106"/>
      <c r="G58" s="106"/>
      <c r="H58" s="106"/>
      <c r="I58" s="106"/>
      <c r="J58" s="106"/>
      <c r="K58" s="106"/>
      <c r="L58" s="106"/>
      <c r="M58" s="106"/>
      <c r="N58" s="38"/>
      <c r="O58" s="106"/>
      <c r="P58" s="181"/>
      <c r="Q58" s="62">
        <v>64</v>
      </c>
      <c r="R58" s="36" t="s">
        <v>76</v>
      </c>
      <c r="S58" s="36"/>
      <c r="T58" s="36"/>
      <c r="U58" s="36"/>
      <c r="V58" s="36"/>
      <c r="W58" s="36"/>
      <c r="X58" s="36"/>
      <c r="Y58" s="36"/>
      <c r="Z58" s="36"/>
    </row>
    <row r="59" spans="1:26" s="72" customFormat="1">
      <c r="A59" s="36"/>
      <c r="B59" s="36"/>
      <c r="C59" s="48"/>
      <c r="D59" s="106"/>
      <c r="E59" s="106"/>
      <c r="F59" s="106"/>
      <c r="G59" s="106"/>
      <c r="H59" s="106"/>
      <c r="I59" s="106"/>
      <c r="J59" s="106"/>
      <c r="K59" s="106"/>
      <c r="L59" s="106"/>
      <c r="M59" s="106"/>
      <c r="N59" s="38"/>
      <c r="O59" s="106"/>
      <c r="P59" s="181"/>
      <c r="Q59" s="62">
        <v>65</v>
      </c>
      <c r="R59" s="36" t="s">
        <v>76</v>
      </c>
      <c r="S59" s="36"/>
      <c r="T59" s="36"/>
      <c r="U59" s="36"/>
      <c r="V59" s="36"/>
      <c r="W59" s="36"/>
      <c r="X59" s="36"/>
      <c r="Y59" s="36"/>
      <c r="Z59" s="36"/>
    </row>
    <row r="60" spans="1:26" s="72" customFormat="1">
      <c r="A60" s="36"/>
      <c r="B60" s="36"/>
      <c r="C60" s="48"/>
      <c r="D60" s="106"/>
      <c r="E60" s="106"/>
      <c r="F60" s="106"/>
      <c r="G60" s="106"/>
      <c r="H60" s="106"/>
      <c r="I60" s="106"/>
      <c r="J60" s="106"/>
      <c r="K60" s="106"/>
      <c r="L60" s="106"/>
      <c r="M60" s="106"/>
      <c r="N60" s="38"/>
      <c r="O60" s="106"/>
      <c r="P60" s="181"/>
      <c r="Q60" s="62">
        <v>66</v>
      </c>
      <c r="R60" s="36" t="s">
        <v>76</v>
      </c>
      <c r="S60" s="36"/>
      <c r="T60" s="36"/>
      <c r="U60" s="36"/>
      <c r="V60" s="36"/>
      <c r="W60" s="36"/>
      <c r="X60" s="36"/>
      <c r="Y60" s="36"/>
      <c r="Z60" s="36"/>
    </row>
    <row r="61" spans="1:26" s="72" customFormat="1">
      <c r="A61" s="36"/>
      <c r="B61" s="36"/>
      <c r="C61" s="48"/>
      <c r="D61" s="106"/>
      <c r="E61" s="106"/>
      <c r="F61" s="106"/>
      <c r="G61" s="106"/>
      <c r="H61" s="106"/>
      <c r="I61" s="106"/>
      <c r="J61" s="106"/>
      <c r="K61" s="106"/>
      <c r="L61" s="106"/>
      <c r="M61" s="106"/>
      <c r="N61" s="38"/>
      <c r="O61" s="106"/>
      <c r="P61" s="181"/>
      <c r="Q61" s="62">
        <v>67</v>
      </c>
      <c r="R61" s="36" t="s">
        <v>76</v>
      </c>
      <c r="S61" s="36"/>
      <c r="T61" s="36"/>
      <c r="U61" s="36"/>
      <c r="V61" s="36"/>
      <c r="W61" s="36"/>
      <c r="X61" s="36"/>
      <c r="Y61" s="36"/>
      <c r="Z61" s="36"/>
    </row>
    <row r="62" spans="1:26" s="72" customFormat="1">
      <c r="A62" s="36"/>
      <c r="B62" s="36"/>
      <c r="C62" s="48"/>
      <c r="D62" s="106"/>
      <c r="E62" s="106"/>
      <c r="F62" s="106"/>
      <c r="G62" s="106"/>
      <c r="H62" s="106"/>
      <c r="I62" s="106"/>
      <c r="J62" s="106"/>
      <c r="K62" s="106"/>
      <c r="L62" s="106"/>
      <c r="M62" s="106"/>
      <c r="N62" s="38"/>
      <c r="O62" s="106"/>
      <c r="P62" s="181"/>
      <c r="Q62" s="62">
        <v>68</v>
      </c>
      <c r="R62" s="36" t="s">
        <v>76</v>
      </c>
      <c r="S62" s="36"/>
      <c r="T62" s="36"/>
      <c r="U62" s="36"/>
      <c r="V62" s="36"/>
      <c r="W62" s="36"/>
      <c r="X62" s="36"/>
      <c r="Y62" s="36"/>
      <c r="Z62" s="36"/>
    </row>
    <row r="63" spans="1:26" s="72" customFormat="1">
      <c r="A63" s="36"/>
      <c r="B63" s="36"/>
      <c r="C63" s="48"/>
      <c r="D63" s="106"/>
      <c r="E63" s="106"/>
      <c r="F63" s="106"/>
      <c r="G63" s="106"/>
      <c r="H63" s="106"/>
      <c r="I63" s="106"/>
      <c r="J63" s="106"/>
      <c r="K63" s="106"/>
      <c r="L63" s="106"/>
      <c r="M63" s="106"/>
      <c r="N63" s="38"/>
      <c r="O63" s="106"/>
      <c r="P63" s="181"/>
      <c r="Q63" s="62">
        <v>69</v>
      </c>
      <c r="R63" s="36" t="s">
        <v>76</v>
      </c>
      <c r="S63" s="36"/>
      <c r="T63" s="36"/>
      <c r="U63" s="36"/>
      <c r="V63" s="36"/>
      <c r="W63" s="36"/>
      <c r="X63" s="36"/>
      <c r="Y63" s="36"/>
      <c r="Z63" s="36"/>
    </row>
    <row r="64" spans="1:26" s="72" customFormat="1">
      <c r="A64" s="36"/>
      <c r="B64" s="36"/>
      <c r="C64" s="48"/>
      <c r="D64" s="106"/>
      <c r="E64" s="106"/>
      <c r="F64" s="106"/>
      <c r="G64" s="106"/>
      <c r="H64" s="106"/>
      <c r="I64" s="106"/>
      <c r="J64" s="106"/>
      <c r="K64" s="106"/>
      <c r="L64" s="106"/>
      <c r="M64" s="106"/>
      <c r="N64" s="38"/>
      <c r="O64" s="106"/>
      <c r="P64" s="181"/>
      <c r="Q64" s="62">
        <v>70</v>
      </c>
      <c r="R64" s="36" t="s">
        <v>76</v>
      </c>
      <c r="S64" s="36"/>
      <c r="T64" s="36"/>
      <c r="U64" s="36"/>
      <c r="V64" s="36"/>
      <c r="W64" s="36"/>
      <c r="X64" s="36"/>
      <c r="Y64" s="36"/>
      <c r="Z64" s="36"/>
    </row>
    <row r="65" spans="1:26" s="72" customFormat="1">
      <c r="A65" s="36"/>
      <c r="B65" s="36"/>
      <c r="C65" s="48"/>
      <c r="D65" s="106"/>
      <c r="E65" s="106"/>
      <c r="F65" s="106"/>
      <c r="G65" s="106"/>
      <c r="H65" s="106"/>
      <c r="I65" s="106"/>
      <c r="J65" s="106"/>
      <c r="K65" s="106"/>
      <c r="L65" s="106"/>
      <c r="M65" s="106"/>
      <c r="N65" s="38"/>
      <c r="O65" s="106"/>
      <c r="P65" s="181"/>
      <c r="Q65" s="62">
        <v>71</v>
      </c>
      <c r="R65" s="36" t="s">
        <v>76</v>
      </c>
      <c r="S65" s="36"/>
      <c r="T65" s="36"/>
      <c r="U65" s="36"/>
      <c r="V65" s="36"/>
      <c r="W65" s="36"/>
      <c r="X65" s="36"/>
      <c r="Y65" s="36"/>
      <c r="Z65" s="36"/>
    </row>
    <row r="66" spans="1:26" s="72" customFormat="1">
      <c r="A66" s="36"/>
      <c r="B66" s="36"/>
      <c r="C66" s="48"/>
      <c r="D66" s="106"/>
      <c r="E66" s="106"/>
      <c r="F66" s="106"/>
      <c r="G66" s="106"/>
      <c r="H66" s="106"/>
      <c r="I66" s="106"/>
      <c r="J66" s="106"/>
      <c r="K66" s="106"/>
      <c r="L66" s="106"/>
      <c r="M66" s="106"/>
      <c r="N66" s="38"/>
      <c r="O66" s="106"/>
      <c r="P66" s="181"/>
      <c r="Q66" s="62">
        <v>72</v>
      </c>
      <c r="R66" s="36" t="s">
        <v>76</v>
      </c>
      <c r="S66" s="36"/>
      <c r="T66" s="36"/>
      <c r="U66" s="36"/>
      <c r="V66" s="36"/>
      <c r="W66" s="36"/>
      <c r="X66" s="36"/>
      <c r="Y66" s="36"/>
      <c r="Z66" s="36"/>
    </row>
    <row r="67" spans="1:26" s="72" customFormat="1">
      <c r="A67" s="36"/>
      <c r="B67" s="36"/>
      <c r="C67" s="48"/>
      <c r="D67" s="106"/>
      <c r="E67" s="106"/>
      <c r="F67" s="106"/>
      <c r="G67" s="106"/>
      <c r="H67" s="106"/>
      <c r="I67" s="106"/>
      <c r="J67" s="106"/>
      <c r="K67" s="106"/>
      <c r="L67" s="106"/>
      <c r="M67" s="106"/>
      <c r="N67" s="38"/>
      <c r="O67" s="106"/>
      <c r="P67" s="181"/>
      <c r="Q67" s="62">
        <v>73</v>
      </c>
      <c r="R67" s="36" t="s">
        <v>76</v>
      </c>
      <c r="S67" s="36"/>
      <c r="T67" s="36"/>
      <c r="U67" s="36"/>
      <c r="V67" s="36"/>
      <c r="W67" s="36"/>
      <c r="X67" s="36"/>
      <c r="Y67" s="36"/>
      <c r="Z67" s="36"/>
    </row>
    <row r="68" spans="1:26" s="72" customFormat="1">
      <c r="A68" s="36"/>
      <c r="B68" s="36"/>
      <c r="C68" s="48"/>
      <c r="D68" s="106"/>
      <c r="E68" s="106"/>
      <c r="F68" s="106"/>
      <c r="G68" s="106"/>
      <c r="H68" s="106"/>
      <c r="I68" s="106"/>
      <c r="J68" s="106"/>
      <c r="K68" s="106"/>
      <c r="L68" s="106"/>
      <c r="M68" s="106"/>
      <c r="N68" s="38"/>
      <c r="O68" s="106"/>
      <c r="P68" s="181"/>
      <c r="Q68" s="62">
        <v>74</v>
      </c>
      <c r="R68" s="36" t="s">
        <v>76</v>
      </c>
      <c r="S68" s="36"/>
      <c r="T68" s="36"/>
      <c r="U68" s="36"/>
      <c r="V68" s="36"/>
      <c r="W68" s="36"/>
      <c r="X68" s="36"/>
      <c r="Y68" s="36"/>
      <c r="Z68" s="36"/>
    </row>
    <row r="69" spans="1:26" s="72" customFormat="1">
      <c r="A69" s="36"/>
      <c r="B69" s="36"/>
      <c r="C69" s="48"/>
      <c r="D69" s="106"/>
      <c r="E69" s="106"/>
      <c r="F69" s="106"/>
      <c r="G69" s="106"/>
      <c r="H69" s="106"/>
      <c r="I69" s="106"/>
      <c r="J69" s="106"/>
      <c r="K69" s="106"/>
      <c r="L69" s="106"/>
      <c r="M69" s="106"/>
      <c r="N69" s="38"/>
      <c r="O69" s="106"/>
      <c r="P69" s="181"/>
      <c r="Q69" s="62">
        <v>75</v>
      </c>
      <c r="R69" s="36" t="s">
        <v>76</v>
      </c>
      <c r="S69" s="36"/>
      <c r="T69" s="36"/>
      <c r="U69" s="36"/>
      <c r="V69" s="36"/>
      <c r="W69" s="36"/>
      <c r="X69" s="36"/>
      <c r="Y69" s="36"/>
      <c r="Z69" s="36"/>
    </row>
    <row r="70" spans="1:26" s="72" customFormat="1">
      <c r="A70" s="36"/>
      <c r="B70" s="36"/>
      <c r="C70" s="48"/>
      <c r="D70" s="106"/>
      <c r="E70" s="106"/>
      <c r="F70" s="106"/>
      <c r="G70" s="106"/>
      <c r="H70" s="106"/>
      <c r="I70" s="106"/>
      <c r="J70" s="106"/>
      <c r="K70" s="106"/>
      <c r="L70" s="106"/>
      <c r="M70" s="106"/>
      <c r="N70" s="38"/>
      <c r="O70" s="106"/>
      <c r="P70" s="181"/>
      <c r="Q70" s="62">
        <v>76</v>
      </c>
      <c r="R70" s="36" t="s">
        <v>76</v>
      </c>
      <c r="S70" s="36"/>
      <c r="T70" s="36"/>
      <c r="U70" s="36"/>
      <c r="V70" s="36"/>
      <c r="W70" s="36"/>
      <c r="X70" s="36"/>
      <c r="Y70" s="36"/>
      <c r="Z70" s="36"/>
    </row>
    <row r="71" spans="1:26" s="72" customFormat="1">
      <c r="A71" s="36"/>
      <c r="B71" s="36"/>
      <c r="C71" s="48"/>
      <c r="D71" s="106"/>
      <c r="E71" s="106"/>
      <c r="F71" s="106"/>
      <c r="G71" s="106"/>
      <c r="H71" s="106"/>
      <c r="I71" s="106"/>
      <c r="J71" s="106"/>
      <c r="K71" s="106"/>
      <c r="L71" s="106"/>
      <c r="M71" s="106"/>
      <c r="N71" s="38"/>
      <c r="O71" s="106"/>
      <c r="P71" s="181"/>
      <c r="Q71" s="62">
        <v>77</v>
      </c>
      <c r="R71" s="36" t="s">
        <v>76</v>
      </c>
      <c r="S71" s="36"/>
      <c r="T71" s="36"/>
      <c r="U71" s="36"/>
      <c r="V71" s="36"/>
      <c r="W71" s="36"/>
      <c r="X71" s="36"/>
      <c r="Y71" s="36"/>
      <c r="Z71" s="36"/>
    </row>
    <row r="72" spans="1:26" s="72" customFormat="1">
      <c r="A72" s="36"/>
      <c r="B72" s="36"/>
      <c r="C72" s="48"/>
      <c r="D72" s="106"/>
      <c r="E72" s="106"/>
      <c r="F72" s="106"/>
      <c r="G72" s="106"/>
      <c r="H72" s="106"/>
      <c r="I72" s="106"/>
      <c r="J72" s="106"/>
      <c r="K72" s="106"/>
      <c r="L72" s="106"/>
      <c r="M72" s="106"/>
      <c r="N72" s="38"/>
      <c r="O72" s="106"/>
      <c r="P72" s="181"/>
      <c r="Q72" s="62">
        <v>78</v>
      </c>
      <c r="R72" s="36" t="s">
        <v>76</v>
      </c>
      <c r="S72" s="36"/>
      <c r="T72" s="36"/>
      <c r="U72" s="36"/>
      <c r="V72" s="36"/>
      <c r="W72" s="36"/>
      <c r="X72" s="36"/>
      <c r="Y72" s="36"/>
      <c r="Z72" s="36"/>
    </row>
    <row r="73" spans="1:26" s="72" customFormat="1">
      <c r="A73" s="36"/>
      <c r="B73" s="36"/>
      <c r="C73" s="48"/>
      <c r="D73" s="106"/>
      <c r="E73" s="106"/>
      <c r="F73" s="106"/>
      <c r="G73" s="106"/>
      <c r="H73" s="106"/>
      <c r="I73" s="106"/>
      <c r="J73" s="106"/>
      <c r="K73" s="106"/>
      <c r="L73" s="106"/>
      <c r="M73" s="106"/>
      <c r="N73" s="38"/>
      <c r="O73" s="106"/>
      <c r="P73" s="181"/>
      <c r="Q73" s="62">
        <v>79</v>
      </c>
      <c r="R73" s="36" t="s">
        <v>76</v>
      </c>
      <c r="S73" s="36"/>
      <c r="T73" s="36"/>
      <c r="U73" s="36"/>
      <c r="V73" s="36"/>
      <c r="W73" s="36"/>
      <c r="X73" s="36"/>
      <c r="Y73" s="36"/>
      <c r="Z73" s="36"/>
    </row>
    <row r="74" spans="1:26" s="72" customFormat="1">
      <c r="A74" s="36"/>
      <c r="B74" s="36"/>
      <c r="C74" s="48"/>
      <c r="D74" s="106"/>
      <c r="E74" s="106"/>
      <c r="F74" s="106"/>
      <c r="G74" s="106"/>
      <c r="H74" s="106"/>
      <c r="I74" s="106"/>
      <c r="J74" s="106"/>
      <c r="K74" s="106"/>
      <c r="L74" s="106"/>
      <c r="M74" s="106"/>
      <c r="N74" s="38"/>
      <c r="O74" s="106"/>
      <c r="P74" s="181"/>
      <c r="Q74" s="62">
        <v>80</v>
      </c>
      <c r="R74" s="36" t="s">
        <v>76</v>
      </c>
      <c r="S74" s="36"/>
      <c r="T74" s="36"/>
      <c r="U74" s="36"/>
      <c r="V74" s="36"/>
      <c r="W74" s="36"/>
      <c r="X74" s="36"/>
      <c r="Y74" s="36"/>
      <c r="Z74" s="36"/>
    </row>
    <row r="75" spans="1:26" s="72" customFormat="1">
      <c r="A75" s="36"/>
      <c r="B75" s="36"/>
      <c r="C75" s="48"/>
      <c r="D75" s="106"/>
      <c r="E75" s="106"/>
      <c r="F75" s="106"/>
      <c r="G75" s="106"/>
      <c r="H75" s="106"/>
      <c r="I75" s="106"/>
      <c r="J75" s="106"/>
      <c r="K75" s="106"/>
      <c r="L75" s="106"/>
      <c r="M75" s="106"/>
      <c r="N75" s="38"/>
      <c r="O75" s="106"/>
      <c r="P75" s="181"/>
      <c r="Q75" s="62">
        <v>81</v>
      </c>
      <c r="R75" s="36" t="s">
        <v>76</v>
      </c>
      <c r="S75" s="36"/>
      <c r="T75" s="36"/>
      <c r="U75" s="36"/>
      <c r="V75" s="36"/>
      <c r="W75" s="36"/>
      <c r="X75" s="36"/>
      <c r="Y75" s="36"/>
      <c r="Z75" s="36"/>
    </row>
    <row r="76" spans="1:26" s="72" customFormat="1">
      <c r="A76" s="36"/>
      <c r="B76" s="36"/>
      <c r="C76" s="48"/>
      <c r="D76" s="106"/>
      <c r="E76" s="106"/>
      <c r="F76" s="106"/>
      <c r="G76" s="106"/>
      <c r="H76" s="106"/>
      <c r="I76" s="106"/>
      <c r="J76" s="106"/>
      <c r="K76" s="106"/>
      <c r="L76" s="106"/>
      <c r="M76" s="106"/>
      <c r="N76" s="38"/>
      <c r="O76" s="106"/>
      <c r="P76" s="181"/>
      <c r="Q76" s="62">
        <v>82</v>
      </c>
      <c r="R76" s="36" t="s">
        <v>76</v>
      </c>
      <c r="S76" s="36"/>
      <c r="T76" s="36"/>
      <c r="U76" s="36"/>
      <c r="V76" s="36"/>
      <c r="W76" s="36"/>
      <c r="X76" s="36"/>
      <c r="Y76" s="36"/>
      <c r="Z76" s="36"/>
    </row>
    <row r="77" spans="1:26" s="72" customFormat="1">
      <c r="A77" s="36"/>
      <c r="B77" s="36"/>
      <c r="C77" s="48"/>
      <c r="D77" s="106"/>
      <c r="E77" s="106"/>
      <c r="F77" s="106"/>
      <c r="G77" s="106"/>
      <c r="H77" s="106"/>
      <c r="I77" s="106"/>
      <c r="J77" s="106"/>
      <c r="K77" s="106"/>
      <c r="L77" s="106"/>
      <c r="M77" s="106"/>
      <c r="N77" s="38"/>
      <c r="O77" s="106"/>
      <c r="P77" s="181"/>
      <c r="Q77" s="62">
        <v>83</v>
      </c>
      <c r="R77" s="36" t="s">
        <v>76</v>
      </c>
      <c r="S77" s="36"/>
      <c r="T77" s="36"/>
      <c r="U77" s="36"/>
      <c r="V77" s="36"/>
      <c r="W77" s="36"/>
      <c r="X77" s="36"/>
      <c r="Y77" s="36"/>
      <c r="Z77" s="36"/>
    </row>
    <row r="78" spans="1:26" s="72" customFormat="1">
      <c r="A78" s="36"/>
      <c r="B78" s="36"/>
      <c r="C78" s="48"/>
      <c r="D78" s="106"/>
      <c r="E78" s="106"/>
      <c r="F78" s="106"/>
      <c r="G78" s="106"/>
      <c r="H78" s="106"/>
      <c r="I78" s="106"/>
      <c r="J78" s="106"/>
      <c r="K78" s="106"/>
      <c r="L78" s="106"/>
      <c r="M78" s="106"/>
      <c r="N78" s="38"/>
      <c r="O78" s="106"/>
      <c r="P78" s="181"/>
      <c r="Q78" s="62">
        <v>84</v>
      </c>
      <c r="R78" s="36" t="s">
        <v>76</v>
      </c>
      <c r="S78" s="36"/>
      <c r="T78" s="36"/>
      <c r="U78" s="36"/>
      <c r="V78" s="36"/>
      <c r="W78" s="36"/>
      <c r="X78" s="36"/>
      <c r="Y78" s="36"/>
      <c r="Z78" s="36"/>
    </row>
    <row r="79" spans="1:26" ht="12">
      <c r="A79" s="148"/>
      <c r="B79" s="148"/>
      <c r="C79" s="148"/>
      <c r="D79" s="148"/>
      <c r="E79" s="148"/>
      <c r="F79" s="148"/>
      <c r="G79" s="148"/>
      <c r="H79" s="148"/>
      <c r="I79" s="148"/>
      <c r="J79" s="148"/>
      <c r="K79" s="148"/>
      <c r="L79" s="148"/>
      <c r="M79" s="148"/>
      <c r="N79" s="148"/>
      <c r="O79" s="148"/>
      <c r="P79" s="148"/>
      <c r="Q79" s="178">
        <v>82</v>
      </c>
      <c r="R79" s="17" t="s">
        <v>79</v>
      </c>
      <c r="S79" s="148"/>
      <c r="T79" s="148"/>
      <c r="U79" s="148"/>
      <c r="V79" s="148"/>
      <c r="W79" s="148"/>
      <c r="X79" s="148"/>
      <c r="Y79" s="148"/>
      <c r="Z79" s="148"/>
    </row>
    <row r="80" spans="1:26" ht="12">
      <c r="A80" s="148"/>
      <c r="B80" s="148"/>
      <c r="C80" s="148"/>
      <c r="D80" s="148"/>
      <c r="E80" s="148"/>
      <c r="F80" s="148"/>
      <c r="G80" s="148"/>
      <c r="H80" s="148"/>
      <c r="I80" s="148"/>
      <c r="J80" s="148"/>
      <c r="K80" s="148"/>
      <c r="L80" s="148"/>
      <c r="M80" s="148"/>
      <c r="N80" s="148"/>
      <c r="O80" s="148"/>
      <c r="P80" s="148"/>
      <c r="Q80" s="178">
        <v>83</v>
      </c>
      <c r="R80" s="17" t="s">
        <v>79</v>
      </c>
      <c r="S80" s="148"/>
      <c r="T80" s="148"/>
      <c r="U80" s="148"/>
      <c r="V80" s="148"/>
      <c r="W80" s="148"/>
      <c r="X80" s="148"/>
      <c r="Y80" s="148"/>
      <c r="Z80" s="148"/>
    </row>
    <row r="81" spans="1:26" ht="12">
      <c r="A81" s="148"/>
      <c r="B81" s="148"/>
      <c r="C81" s="148"/>
      <c r="D81" s="148"/>
      <c r="E81" s="148"/>
      <c r="F81" s="148"/>
      <c r="G81" s="148"/>
      <c r="H81" s="148"/>
      <c r="I81" s="148"/>
      <c r="J81" s="148"/>
      <c r="K81" s="148"/>
      <c r="L81" s="148"/>
      <c r="M81" s="148"/>
      <c r="N81" s="148"/>
      <c r="O81" s="148"/>
      <c r="P81" s="148"/>
      <c r="Q81" s="178">
        <v>84</v>
      </c>
      <c r="R81" s="17" t="s">
        <v>79</v>
      </c>
      <c r="S81" s="148"/>
      <c r="T81" s="148"/>
      <c r="U81" s="148"/>
      <c r="V81" s="148"/>
      <c r="W81" s="148"/>
      <c r="X81" s="148"/>
      <c r="Y81" s="148"/>
      <c r="Z81" s="148"/>
    </row>
    <row r="82" spans="1:26" ht="12">
      <c r="A82" s="148"/>
      <c r="B82" s="148"/>
      <c r="C82" s="148"/>
      <c r="D82" s="148"/>
      <c r="E82" s="148"/>
      <c r="F82" s="148"/>
      <c r="G82" s="148"/>
      <c r="H82" s="148"/>
      <c r="I82" s="148"/>
      <c r="J82" s="148"/>
      <c r="K82" s="148"/>
      <c r="L82" s="148"/>
      <c r="M82" s="148"/>
      <c r="N82" s="148"/>
      <c r="O82" s="148"/>
      <c r="P82" s="148"/>
      <c r="Q82" s="178">
        <v>85</v>
      </c>
      <c r="R82" s="17" t="s">
        <v>79</v>
      </c>
      <c r="S82" s="148"/>
      <c r="T82" s="148"/>
      <c r="U82" s="148"/>
      <c r="V82" s="148"/>
      <c r="W82" s="148"/>
      <c r="X82" s="148"/>
      <c r="Y82" s="148"/>
      <c r="Z82" s="148"/>
    </row>
    <row r="83" spans="1:26" ht="12">
      <c r="A83" s="148"/>
      <c r="B83" s="148"/>
      <c r="C83" s="148"/>
      <c r="D83" s="148"/>
      <c r="E83" s="148"/>
      <c r="F83" s="148"/>
      <c r="G83" s="148"/>
      <c r="H83" s="148"/>
      <c r="I83" s="148"/>
      <c r="J83" s="148"/>
      <c r="K83" s="148"/>
      <c r="L83" s="148"/>
      <c r="M83" s="148"/>
      <c r="N83" s="148"/>
      <c r="O83" s="148"/>
      <c r="P83" s="148"/>
      <c r="Q83" s="178">
        <v>86</v>
      </c>
      <c r="R83" s="17" t="s">
        <v>79</v>
      </c>
      <c r="S83" s="148"/>
      <c r="T83" s="148"/>
      <c r="U83" s="148"/>
      <c r="V83" s="148"/>
      <c r="W83" s="148"/>
      <c r="X83" s="148"/>
      <c r="Y83" s="148"/>
      <c r="Z83" s="148"/>
    </row>
    <row r="84" spans="1:26" ht="12">
      <c r="A84" s="148"/>
      <c r="B84" s="148"/>
      <c r="C84" s="148"/>
      <c r="D84" s="148"/>
      <c r="E84" s="148"/>
      <c r="F84" s="148"/>
      <c r="G84" s="148"/>
      <c r="H84" s="148"/>
      <c r="I84" s="148"/>
      <c r="J84" s="148"/>
      <c r="K84" s="148"/>
      <c r="L84" s="148"/>
      <c r="M84" s="148"/>
      <c r="N84" s="148"/>
      <c r="O84" s="148"/>
      <c r="P84" s="148"/>
      <c r="Q84" s="178">
        <v>87</v>
      </c>
      <c r="R84" s="17" t="s">
        <v>79</v>
      </c>
      <c r="S84" s="148"/>
      <c r="T84" s="148"/>
      <c r="U84" s="148"/>
      <c r="V84" s="148"/>
      <c r="W84" s="148"/>
      <c r="X84" s="148"/>
      <c r="Y84" s="148"/>
      <c r="Z84" s="148"/>
    </row>
    <row r="85" spans="1:26" ht="12">
      <c r="A85" s="148"/>
      <c r="B85" s="148"/>
      <c r="C85" s="148"/>
      <c r="D85" s="148"/>
      <c r="E85" s="148"/>
      <c r="F85" s="148"/>
      <c r="G85" s="148"/>
      <c r="H85" s="148"/>
      <c r="I85" s="148"/>
      <c r="J85" s="148"/>
      <c r="K85" s="148"/>
      <c r="L85" s="148"/>
      <c r="M85" s="148"/>
      <c r="N85" s="148"/>
      <c r="O85" s="148"/>
      <c r="P85" s="148"/>
      <c r="Q85" s="178">
        <v>88</v>
      </c>
      <c r="R85" s="17" t="s">
        <v>79</v>
      </c>
      <c r="S85" s="148"/>
      <c r="T85" s="148"/>
      <c r="U85" s="148"/>
      <c r="V85" s="148"/>
      <c r="W85" s="148"/>
      <c r="X85" s="148"/>
      <c r="Y85" s="148"/>
      <c r="Z85" s="148"/>
    </row>
    <row r="86" spans="1:26" ht="12">
      <c r="A86" s="148"/>
      <c r="B86" s="148"/>
      <c r="C86" s="148"/>
      <c r="D86" s="148"/>
      <c r="E86" s="148"/>
      <c r="F86" s="148"/>
      <c r="G86" s="148"/>
      <c r="H86" s="148"/>
      <c r="I86" s="148"/>
      <c r="J86" s="148"/>
      <c r="K86" s="148"/>
      <c r="L86" s="148"/>
      <c r="M86" s="148"/>
      <c r="N86" s="148"/>
      <c r="O86" s="148"/>
      <c r="P86" s="148"/>
      <c r="Q86" s="178">
        <v>89</v>
      </c>
      <c r="R86" s="17" t="s">
        <v>79</v>
      </c>
      <c r="S86" s="148"/>
      <c r="T86" s="148"/>
      <c r="U86" s="148"/>
      <c r="V86" s="148"/>
      <c r="W86" s="148"/>
      <c r="X86" s="148"/>
      <c r="Y86" s="148"/>
      <c r="Z86" s="148"/>
    </row>
    <row r="87" spans="1:26" ht="12">
      <c r="A87" s="148"/>
      <c r="B87" s="148"/>
      <c r="C87" s="148"/>
      <c r="D87" s="148"/>
      <c r="E87" s="148"/>
      <c r="F87" s="148"/>
      <c r="G87" s="148"/>
      <c r="H87" s="148"/>
      <c r="I87" s="148"/>
      <c r="J87" s="148"/>
      <c r="K87" s="148"/>
      <c r="L87" s="148"/>
      <c r="M87" s="148"/>
      <c r="N87" s="148"/>
      <c r="O87" s="148"/>
      <c r="P87" s="148"/>
      <c r="Q87" s="178">
        <v>90</v>
      </c>
      <c r="R87" s="17" t="s">
        <v>79</v>
      </c>
      <c r="S87" s="148"/>
      <c r="T87" s="148"/>
      <c r="U87" s="148"/>
      <c r="V87" s="148"/>
      <c r="W87" s="148"/>
      <c r="X87" s="148"/>
      <c r="Y87" s="148"/>
      <c r="Z87" s="148"/>
    </row>
    <row r="88" spans="1:26" ht="12">
      <c r="A88" s="148"/>
      <c r="B88" s="148"/>
      <c r="C88" s="148"/>
      <c r="D88" s="148"/>
      <c r="E88" s="148"/>
      <c r="F88" s="148"/>
      <c r="G88" s="148"/>
      <c r="H88" s="148"/>
      <c r="I88" s="148"/>
      <c r="J88" s="148"/>
      <c r="K88" s="148"/>
      <c r="L88" s="148"/>
      <c r="M88" s="148"/>
      <c r="N88" s="148"/>
      <c r="O88" s="148"/>
      <c r="P88" s="148"/>
      <c r="Q88" s="178">
        <v>91</v>
      </c>
      <c r="R88" s="17" t="s">
        <v>79</v>
      </c>
      <c r="S88" s="148"/>
      <c r="T88" s="148"/>
      <c r="U88" s="148"/>
      <c r="V88" s="148"/>
      <c r="W88" s="148"/>
      <c r="X88" s="148"/>
      <c r="Y88" s="148"/>
      <c r="Z88" s="148"/>
    </row>
    <row r="89" spans="1:26" ht="12">
      <c r="A89" s="148"/>
      <c r="B89" s="148"/>
      <c r="C89" s="148"/>
      <c r="D89" s="148"/>
      <c r="E89" s="148"/>
      <c r="F89" s="148"/>
      <c r="G89" s="148"/>
      <c r="H89" s="148"/>
      <c r="I89" s="148"/>
      <c r="J89" s="148"/>
      <c r="K89" s="148"/>
      <c r="L89" s="148"/>
      <c r="M89" s="148"/>
      <c r="N89" s="148"/>
      <c r="O89" s="148"/>
      <c r="P89" s="148"/>
      <c r="Q89" s="178">
        <v>92</v>
      </c>
      <c r="R89" s="17" t="s">
        <v>79</v>
      </c>
      <c r="S89" s="148"/>
      <c r="T89" s="148"/>
      <c r="U89" s="148"/>
      <c r="V89" s="148"/>
      <c r="W89" s="148"/>
      <c r="X89" s="148"/>
      <c r="Y89" s="148"/>
      <c r="Z89" s="148"/>
    </row>
    <row r="90" spans="1:26" ht="12">
      <c r="A90" s="148"/>
      <c r="B90" s="148"/>
      <c r="C90" s="148"/>
      <c r="D90" s="148"/>
      <c r="E90" s="148"/>
      <c r="F90" s="148"/>
      <c r="G90" s="148"/>
      <c r="H90" s="148"/>
      <c r="I90" s="148"/>
      <c r="J90" s="148"/>
      <c r="K90" s="148"/>
      <c r="L90" s="148"/>
      <c r="M90" s="148"/>
      <c r="N90" s="148"/>
      <c r="O90" s="148"/>
      <c r="P90" s="148"/>
      <c r="Q90" s="178">
        <v>93</v>
      </c>
      <c r="R90" s="17" t="s">
        <v>79</v>
      </c>
      <c r="S90" s="148"/>
      <c r="T90" s="148"/>
      <c r="U90" s="148"/>
      <c r="V90" s="148"/>
      <c r="W90" s="148"/>
      <c r="X90" s="148"/>
      <c r="Y90" s="148"/>
      <c r="Z90" s="148"/>
    </row>
    <row r="91" spans="1:26" ht="12">
      <c r="A91" s="148"/>
      <c r="B91" s="148"/>
      <c r="C91" s="148"/>
      <c r="D91" s="148"/>
      <c r="E91" s="148"/>
      <c r="F91" s="148"/>
      <c r="G91" s="148"/>
      <c r="H91" s="148"/>
      <c r="I91" s="148"/>
      <c r="J91" s="148"/>
      <c r="K91" s="148"/>
      <c r="L91" s="148"/>
      <c r="M91" s="148"/>
      <c r="N91" s="148"/>
      <c r="O91" s="148"/>
      <c r="P91" s="148"/>
      <c r="Q91" s="178">
        <v>94</v>
      </c>
      <c r="R91" s="17" t="s">
        <v>79</v>
      </c>
      <c r="S91" s="148"/>
      <c r="T91" s="148"/>
      <c r="U91" s="148"/>
      <c r="V91" s="148"/>
      <c r="W91" s="148"/>
      <c r="X91" s="148"/>
      <c r="Y91" s="148"/>
      <c r="Z91" s="148"/>
    </row>
    <row r="92" spans="1:26" ht="12">
      <c r="A92" s="148"/>
      <c r="B92" s="148"/>
      <c r="C92" s="148"/>
      <c r="D92" s="148"/>
      <c r="E92" s="148"/>
      <c r="F92" s="148"/>
      <c r="G92" s="148"/>
      <c r="H92" s="148"/>
      <c r="I92" s="148"/>
      <c r="J92" s="148"/>
      <c r="K92" s="148"/>
      <c r="L92" s="148"/>
      <c r="M92" s="148"/>
      <c r="N92" s="148"/>
      <c r="O92" s="148"/>
      <c r="P92" s="148"/>
      <c r="Q92" s="178">
        <v>95</v>
      </c>
      <c r="R92" s="17" t="s">
        <v>79</v>
      </c>
      <c r="S92" s="148"/>
      <c r="T92" s="148"/>
      <c r="U92" s="148"/>
      <c r="V92" s="148"/>
      <c r="W92" s="148"/>
      <c r="X92" s="148"/>
      <c r="Y92" s="148"/>
      <c r="Z92" s="148"/>
    </row>
    <row r="93" spans="1:26" ht="12">
      <c r="A93" s="148"/>
      <c r="B93" s="148"/>
      <c r="C93" s="148"/>
      <c r="D93" s="148"/>
      <c r="E93" s="148"/>
      <c r="F93" s="148"/>
      <c r="G93" s="148"/>
      <c r="H93" s="148"/>
      <c r="I93" s="148"/>
      <c r="J93" s="148"/>
      <c r="K93" s="148"/>
      <c r="L93" s="148"/>
      <c r="M93" s="148"/>
      <c r="N93" s="148"/>
      <c r="O93" s="148"/>
      <c r="P93" s="148"/>
      <c r="Q93" s="178">
        <v>96</v>
      </c>
      <c r="R93" s="17" t="s">
        <v>79</v>
      </c>
      <c r="S93" s="148"/>
      <c r="T93" s="148"/>
      <c r="U93" s="148"/>
      <c r="V93" s="148"/>
      <c r="W93" s="148"/>
      <c r="X93" s="148"/>
      <c r="Y93" s="148"/>
      <c r="Z93" s="148"/>
    </row>
    <row r="94" spans="1:26" ht="12">
      <c r="A94" s="148"/>
      <c r="B94" s="148"/>
      <c r="C94" s="148"/>
      <c r="D94" s="148"/>
      <c r="E94" s="148"/>
      <c r="F94" s="148"/>
      <c r="G94" s="148"/>
      <c r="H94" s="148"/>
      <c r="I94" s="148"/>
      <c r="J94" s="148"/>
      <c r="K94" s="148"/>
      <c r="L94" s="148"/>
      <c r="M94" s="148"/>
      <c r="N94" s="148"/>
      <c r="O94" s="148"/>
      <c r="P94" s="148"/>
      <c r="Q94" s="195">
        <v>97</v>
      </c>
      <c r="R94" s="17" t="s">
        <v>79</v>
      </c>
      <c r="S94" s="148"/>
      <c r="T94" s="148"/>
      <c r="U94" s="148"/>
      <c r="V94" s="148"/>
      <c r="W94" s="148"/>
      <c r="X94" s="148"/>
      <c r="Y94" s="148"/>
      <c r="Z94" s="148"/>
    </row>
    <row r="95" spans="1:26" ht="12">
      <c r="A95" s="148"/>
      <c r="B95" s="148"/>
      <c r="C95" s="148"/>
      <c r="D95" s="148"/>
      <c r="E95" s="148"/>
      <c r="F95" s="148"/>
      <c r="G95" s="148"/>
      <c r="H95" s="148"/>
      <c r="I95" s="148"/>
      <c r="J95" s="148"/>
      <c r="K95" s="148"/>
      <c r="L95" s="148"/>
      <c r="M95" s="148"/>
      <c r="N95" s="148"/>
      <c r="O95" s="148"/>
      <c r="P95" s="148"/>
      <c r="Q95" s="195">
        <v>98</v>
      </c>
      <c r="R95" s="17" t="s">
        <v>79</v>
      </c>
      <c r="S95" s="148"/>
      <c r="T95" s="148"/>
      <c r="U95" s="148"/>
      <c r="V95" s="148"/>
      <c r="W95" s="148"/>
      <c r="X95" s="148"/>
      <c r="Y95" s="148"/>
      <c r="Z95" s="148"/>
    </row>
    <row r="96" spans="1:26" ht="12">
      <c r="A96" s="148"/>
      <c r="B96" s="148"/>
      <c r="C96" s="148"/>
      <c r="D96" s="148"/>
      <c r="E96" s="148"/>
      <c r="F96" s="148"/>
      <c r="G96" s="148"/>
      <c r="H96" s="148"/>
      <c r="I96" s="148"/>
      <c r="J96" s="148"/>
      <c r="K96" s="148"/>
      <c r="L96" s="148"/>
      <c r="M96" s="148"/>
      <c r="N96" s="148"/>
      <c r="O96" s="148"/>
      <c r="P96" s="148"/>
      <c r="Q96" s="195">
        <v>99</v>
      </c>
      <c r="R96" s="17" t="s">
        <v>79</v>
      </c>
      <c r="S96" s="148"/>
      <c r="T96" s="148"/>
      <c r="U96" s="148"/>
      <c r="V96" s="148"/>
      <c r="W96" s="148"/>
      <c r="X96" s="148"/>
      <c r="Y96" s="148"/>
      <c r="Z96" s="148"/>
    </row>
    <row r="97" spans="1:26" ht="12">
      <c r="A97" s="148"/>
      <c r="B97" s="148"/>
      <c r="C97" s="148"/>
      <c r="D97" s="148"/>
      <c r="E97" s="148"/>
      <c r="F97" s="148"/>
      <c r="G97" s="148"/>
      <c r="H97" s="148"/>
      <c r="I97" s="148"/>
      <c r="J97" s="148"/>
      <c r="K97" s="148"/>
      <c r="L97" s="148"/>
      <c r="M97" s="148"/>
      <c r="N97" s="148"/>
      <c r="O97" s="148"/>
      <c r="P97" s="148"/>
      <c r="Q97" s="195">
        <v>100</v>
      </c>
      <c r="R97" s="17" t="s">
        <v>79</v>
      </c>
      <c r="S97" s="148"/>
      <c r="T97" s="148"/>
      <c r="U97" s="148"/>
      <c r="V97" s="148"/>
      <c r="W97" s="148"/>
      <c r="X97" s="148"/>
      <c r="Y97" s="148"/>
      <c r="Z97" s="148"/>
    </row>
  </sheetData>
  <mergeCells count="28">
    <mergeCell ref="B36:B39"/>
    <mergeCell ref="D36:O36"/>
    <mergeCell ref="D37:O37"/>
    <mergeCell ref="D38:O38"/>
    <mergeCell ref="D39:O39"/>
    <mergeCell ref="B28:B31"/>
    <mergeCell ref="D28:O28"/>
    <mergeCell ref="D29:O29"/>
    <mergeCell ref="D30:O30"/>
    <mergeCell ref="D31:O31"/>
    <mergeCell ref="B20:B23"/>
    <mergeCell ref="D20:O20"/>
    <mergeCell ref="D21:O21"/>
    <mergeCell ref="D22:O22"/>
    <mergeCell ref="D23:O23"/>
    <mergeCell ref="B12:B15"/>
    <mergeCell ref="D12:O12"/>
    <mergeCell ref="D13:O13"/>
    <mergeCell ref="D14:O14"/>
    <mergeCell ref="D15:O15"/>
    <mergeCell ref="B1:O1"/>
    <mergeCell ref="B2:O2"/>
    <mergeCell ref="B3:O3"/>
    <mergeCell ref="B4:B7"/>
    <mergeCell ref="D4:O4"/>
    <mergeCell ref="D5:O5"/>
    <mergeCell ref="D6:O6"/>
    <mergeCell ref="D7:O7"/>
  </mergeCells>
  <conditionalFormatting sqref="B4 C4 Q4 R4 S4 T4 U4 V4 W4 X4 Y4 Z4 C7">
    <cfRule type="cellIs" priority="1" stopIfTrue="1" operator="lessThanOrEqual">
      <formula>5</formula>
    </cfRule>
  </conditionalFormatting>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0"/>
  <sheetViews>
    <sheetView workbookViewId="0"/>
  </sheetViews>
  <sheetFormatPr baseColWidth="10" defaultColWidth="10" defaultRowHeight="15" customHeight="1" x14ac:dyDescent="0"/>
  <cols>
    <col min="1" max="1" width="2.33203125" style="118" customWidth="1"/>
    <col min="2" max="2" width="25" style="118" customWidth="1"/>
    <col min="3" max="3" width="25.6640625" style="118" customWidth="1"/>
    <col min="4" max="11" width="10.83203125" style="118" customWidth="1"/>
    <col min="12" max="12" width="2.33203125" style="118" customWidth="1"/>
    <col min="13" max="35" width="10.83203125" style="118" customWidth="1"/>
    <col min="36" max="36" width="2.33203125" style="118" customWidth="1"/>
  </cols>
  <sheetData>
    <row r="1" spans="1:36" ht="12">
      <c r="A1" s="88"/>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row>
    <row r="2" spans="1:36" ht="12">
      <c r="A2" s="88"/>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row>
    <row r="3" spans="1:36" ht="15.75" customHeight="1">
      <c r="A3" s="97"/>
      <c r="B3" s="97"/>
      <c r="C3" s="97"/>
      <c r="D3" s="97"/>
      <c r="E3" s="97"/>
      <c r="F3" s="97"/>
      <c r="G3" s="43"/>
      <c r="H3" s="97"/>
      <c r="I3" s="43"/>
      <c r="J3" s="97"/>
      <c r="K3" s="97"/>
      <c r="L3" s="97"/>
      <c r="M3" s="97"/>
      <c r="N3" s="142"/>
      <c r="O3" s="142"/>
      <c r="P3" s="142"/>
      <c r="Q3" s="142"/>
      <c r="R3" s="142"/>
      <c r="S3" s="142"/>
      <c r="T3" s="142"/>
      <c r="U3" s="142"/>
      <c r="V3" s="142"/>
      <c r="W3" s="142"/>
      <c r="X3" s="142"/>
      <c r="Y3" s="142"/>
      <c r="Z3" s="142"/>
      <c r="AA3" s="142"/>
      <c r="AB3" s="142"/>
      <c r="AC3" s="142"/>
      <c r="AD3" s="142"/>
      <c r="AE3" s="142"/>
      <c r="AF3" s="142"/>
      <c r="AG3" s="142"/>
      <c r="AH3" s="97"/>
      <c r="AI3" s="97"/>
      <c r="AJ3" s="97"/>
    </row>
    <row r="4" spans="1:36" ht="39" customHeight="1">
      <c r="A4" s="187"/>
      <c r="B4" s="130"/>
      <c r="C4" s="127"/>
      <c r="D4" s="279" t="s">
        <v>138</v>
      </c>
      <c r="E4" s="279"/>
      <c r="F4" s="279"/>
      <c r="G4" s="279"/>
      <c r="H4" s="279"/>
      <c r="I4" s="279"/>
      <c r="J4" s="279"/>
      <c r="K4" s="279"/>
      <c r="L4" s="187"/>
      <c r="M4" s="87"/>
      <c r="N4" s="280" t="s">
        <v>139</v>
      </c>
      <c r="O4" s="281"/>
      <c r="P4" s="281"/>
      <c r="Q4" s="281"/>
      <c r="R4" s="281"/>
      <c r="S4" s="281"/>
      <c r="T4" s="281"/>
      <c r="U4" s="281"/>
      <c r="V4" s="281"/>
      <c r="W4" s="281"/>
      <c r="X4" s="281"/>
      <c r="Y4" s="281"/>
      <c r="Z4" s="281"/>
      <c r="AA4" s="281"/>
      <c r="AB4" s="281"/>
      <c r="AC4" s="281"/>
      <c r="AD4" s="281"/>
      <c r="AE4" s="281"/>
      <c r="AF4" s="281"/>
      <c r="AG4" s="282"/>
      <c r="AH4" s="1"/>
      <c r="AI4" s="127"/>
      <c r="AJ4" s="187"/>
    </row>
    <row r="5" spans="1:36" s="111" customFormat="1" ht="30.75" customHeight="1">
      <c r="A5" s="182"/>
      <c r="B5" s="93" t="s">
        <v>140</v>
      </c>
      <c r="C5" s="165">
        <v>6</v>
      </c>
      <c r="D5" s="90" t="s">
        <v>141</v>
      </c>
      <c r="E5" s="90" t="s">
        <v>142</v>
      </c>
      <c r="F5" s="90" t="s">
        <v>143</v>
      </c>
      <c r="G5" s="90" t="s">
        <v>144</v>
      </c>
      <c r="H5" s="90" t="s">
        <v>145</v>
      </c>
      <c r="I5" s="90" t="s">
        <v>146</v>
      </c>
      <c r="J5" s="90" t="s">
        <v>147</v>
      </c>
      <c r="K5" s="112" t="s">
        <v>148</v>
      </c>
      <c r="L5" s="182"/>
      <c r="M5" s="83" t="s">
        <v>149</v>
      </c>
      <c r="N5" s="283" t="s">
        <v>150</v>
      </c>
      <c r="O5" s="284"/>
      <c r="P5" s="284"/>
      <c r="Q5" s="284"/>
      <c r="R5" s="284"/>
      <c r="S5" s="284"/>
      <c r="T5" s="285"/>
      <c r="U5" s="286" t="s">
        <v>151</v>
      </c>
      <c r="V5" s="287"/>
      <c r="W5" s="287"/>
      <c r="X5" s="287"/>
      <c r="Y5" s="288" t="s">
        <v>152</v>
      </c>
      <c r="Z5" s="289"/>
      <c r="AA5" s="289"/>
      <c r="AB5" s="289"/>
      <c r="AC5" s="290"/>
      <c r="AD5" s="286" t="s">
        <v>153</v>
      </c>
      <c r="AE5" s="287"/>
      <c r="AF5" s="287"/>
      <c r="AG5" s="287"/>
      <c r="AH5" s="287" t="s">
        <v>154</v>
      </c>
      <c r="AI5" s="291"/>
      <c r="AJ5" s="197"/>
    </row>
    <row r="6" spans="1:36" ht="91.5" customHeight="1">
      <c r="A6" s="46"/>
      <c r="B6" s="175" t="s">
        <v>155</v>
      </c>
      <c r="C6" s="165" t="s">
        <v>156</v>
      </c>
      <c r="D6" s="292" t="s">
        <v>157</v>
      </c>
      <c r="E6" s="293"/>
      <c r="F6" s="293"/>
      <c r="G6" s="293"/>
      <c r="H6" s="293"/>
      <c r="I6" s="293"/>
      <c r="J6" s="293"/>
      <c r="K6" s="294"/>
      <c r="L6" s="46"/>
      <c r="M6" s="37" t="s">
        <v>158</v>
      </c>
      <c r="N6" s="65" t="s">
        <v>159</v>
      </c>
      <c r="O6" s="94" t="s">
        <v>20</v>
      </c>
      <c r="P6" s="94" t="s">
        <v>160</v>
      </c>
      <c r="Q6" s="116" t="s">
        <v>161</v>
      </c>
      <c r="R6" s="94" t="s">
        <v>162</v>
      </c>
      <c r="S6" s="94" t="s">
        <v>163</v>
      </c>
      <c r="T6" s="74" t="s">
        <v>164</v>
      </c>
      <c r="U6" s="145" t="s">
        <v>165</v>
      </c>
      <c r="V6" s="94" t="s">
        <v>166</v>
      </c>
      <c r="W6" s="116" t="s">
        <v>167</v>
      </c>
      <c r="X6" s="74" t="s">
        <v>168</v>
      </c>
      <c r="Y6" s="145" t="s">
        <v>31</v>
      </c>
      <c r="Z6" s="116" t="s">
        <v>169</v>
      </c>
      <c r="AA6" s="116" t="s">
        <v>170</v>
      </c>
      <c r="AB6" s="94" t="s">
        <v>171</v>
      </c>
      <c r="AC6" s="74" t="s">
        <v>172</v>
      </c>
      <c r="AD6" s="145" t="s">
        <v>173</v>
      </c>
      <c r="AE6" s="94" t="s">
        <v>174</v>
      </c>
      <c r="AF6" s="94" t="s">
        <v>175</v>
      </c>
      <c r="AG6" s="74" t="s">
        <v>176</v>
      </c>
      <c r="AH6" s="145" t="s">
        <v>177</v>
      </c>
      <c r="AI6" s="74" t="s">
        <v>178</v>
      </c>
      <c r="AJ6" s="46"/>
    </row>
    <row r="7" spans="1:36" ht="106.5" customHeight="1">
      <c r="A7" s="81"/>
      <c r="B7" s="82" t="s">
        <v>179</v>
      </c>
      <c r="C7" s="16" t="s">
        <v>180</v>
      </c>
      <c r="D7" s="96">
        <v>3500</v>
      </c>
      <c r="E7" s="23"/>
      <c r="F7" s="23"/>
      <c r="G7" s="96">
        <v>3500</v>
      </c>
      <c r="H7" s="23"/>
      <c r="I7" s="96">
        <v>3500</v>
      </c>
      <c r="J7" s="96">
        <v>2000</v>
      </c>
      <c r="K7" s="125"/>
      <c r="L7" s="81"/>
      <c r="M7" s="83" t="s">
        <v>181</v>
      </c>
      <c r="N7" s="107" t="s">
        <v>182</v>
      </c>
      <c r="O7" s="96"/>
      <c r="P7" s="183" t="s">
        <v>182</v>
      </c>
      <c r="Q7" s="165" t="s">
        <v>11</v>
      </c>
      <c r="R7" s="165" t="s">
        <v>11</v>
      </c>
      <c r="S7" s="165"/>
      <c r="T7" s="170"/>
      <c r="U7" s="107" t="s">
        <v>182</v>
      </c>
      <c r="V7" s="191" t="s">
        <v>183</v>
      </c>
      <c r="W7" s="183" t="s">
        <v>182</v>
      </c>
      <c r="X7" s="183" t="s">
        <v>182</v>
      </c>
      <c r="Y7" s="165"/>
      <c r="Z7" s="165" t="s">
        <v>11</v>
      </c>
      <c r="AA7" s="165"/>
      <c r="AB7" s="165" t="s">
        <v>11</v>
      </c>
      <c r="AC7" s="21"/>
      <c r="AD7" s="132" t="s">
        <v>11</v>
      </c>
      <c r="AE7" s="165" t="s">
        <v>11</v>
      </c>
      <c r="AF7" s="165" t="s">
        <v>11</v>
      </c>
      <c r="AG7" s="170"/>
      <c r="AH7" s="286" t="s">
        <v>184</v>
      </c>
      <c r="AI7" s="291"/>
      <c r="AJ7" s="164"/>
    </row>
    <row r="8" spans="1:36" ht="114.75" customHeight="1">
      <c r="A8" s="81"/>
      <c r="B8" s="82" t="s">
        <v>185</v>
      </c>
      <c r="C8" s="16" t="s">
        <v>186</v>
      </c>
      <c r="D8" s="96">
        <v>3500</v>
      </c>
      <c r="E8" s="96">
        <v>4200</v>
      </c>
      <c r="F8" s="96">
        <v>4200</v>
      </c>
      <c r="G8" s="96">
        <v>3500</v>
      </c>
      <c r="H8" s="96">
        <v>6900</v>
      </c>
      <c r="I8" s="96">
        <v>3500</v>
      </c>
      <c r="J8" s="96">
        <v>2000</v>
      </c>
      <c r="K8" s="125">
        <v>4200</v>
      </c>
      <c r="L8" s="81"/>
      <c r="M8" s="83" t="s">
        <v>181</v>
      </c>
      <c r="N8" s="107" t="s">
        <v>182</v>
      </c>
      <c r="O8" s="96"/>
      <c r="P8" s="183" t="s">
        <v>182</v>
      </c>
      <c r="Q8" s="165" t="s">
        <v>11</v>
      </c>
      <c r="R8" s="165" t="s">
        <v>11</v>
      </c>
      <c r="S8" s="165"/>
      <c r="T8" s="170" t="s">
        <v>11</v>
      </c>
      <c r="U8" s="107" t="s">
        <v>182</v>
      </c>
      <c r="V8" s="191" t="s">
        <v>187</v>
      </c>
      <c r="W8" s="183" t="s">
        <v>182</v>
      </c>
      <c r="X8" s="183" t="s">
        <v>182</v>
      </c>
      <c r="Y8" s="165"/>
      <c r="Z8" s="165"/>
      <c r="AA8" s="165" t="s">
        <v>11</v>
      </c>
      <c r="AB8" s="165" t="s">
        <v>11</v>
      </c>
      <c r="AC8" s="21"/>
      <c r="AD8" s="132" t="s">
        <v>11</v>
      </c>
      <c r="AE8" s="165" t="s">
        <v>11</v>
      </c>
      <c r="AF8" s="165" t="s">
        <v>11</v>
      </c>
      <c r="AG8" s="170" t="s">
        <v>11</v>
      </c>
      <c r="AH8" s="286" t="s">
        <v>184</v>
      </c>
      <c r="AI8" s="291"/>
      <c r="AJ8" s="164"/>
    </row>
    <row r="9" spans="1:36" ht="96" customHeight="1">
      <c r="A9" s="124"/>
      <c r="B9" s="82" t="s">
        <v>188</v>
      </c>
      <c r="C9" s="16" t="s">
        <v>189</v>
      </c>
      <c r="D9" s="165">
        <v>3400</v>
      </c>
      <c r="E9" s="165">
        <v>4500</v>
      </c>
      <c r="F9" s="165">
        <v>4500</v>
      </c>
      <c r="G9" s="165">
        <v>3400</v>
      </c>
      <c r="H9" s="165">
        <v>6800</v>
      </c>
      <c r="I9" s="165">
        <v>3400</v>
      </c>
      <c r="J9" s="165">
        <v>3000</v>
      </c>
      <c r="K9" s="170">
        <v>4500</v>
      </c>
      <c r="L9" s="124"/>
      <c r="M9" s="55" t="s">
        <v>181</v>
      </c>
      <c r="N9" s="107" t="s">
        <v>182</v>
      </c>
      <c r="O9" s="165" t="s">
        <v>11</v>
      </c>
      <c r="P9" s="183" t="s">
        <v>182</v>
      </c>
      <c r="Q9" s="165" t="s">
        <v>11</v>
      </c>
      <c r="R9" s="165" t="s">
        <v>11</v>
      </c>
      <c r="S9" s="165" t="s">
        <v>11</v>
      </c>
      <c r="T9" s="170" t="s">
        <v>11</v>
      </c>
      <c r="U9" s="107" t="s">
        <v>182</v>
      </c>
      <c r="V9" s="183" t="s">
        <v>182</v>
      </c>
      <c r="W9" s="183" t="s">
        <v>182</v>
      </c>
      <c r="X9" s="183" t="s">
        <v>182</v>
      </c>
      <c r="Y9" s="165" t="s">
        <v>11</v>
      </c>
      <c r="Z9" s="165"/>
      <c r="AA9" s="165"/>
      <c r="AB9" s="165"/>
      <c r="AC9" s="21" t="s">
        <v>190</v>
      </c>
      <c r="AD9" s="132" t="s">
        <v>11</v>
      </c>
      <c r="AE9" s="165" t="s">
        <v>11</v>
      </c>
      <c r="AF9" s="165" t="s">
        <v>11</v>
      </c>
      <c r="AG9" s="170" t="s">
        <v>11</v>
      </c>
      <c r="AH9" s="132" t="s">
        <v>11</v>
      </c>
      <c r="AI9" s="170" t="s">
        <v>11</v>
      </c>
      <c r="AJ9" s="124"/>
    </row>
    <row r="10" spans="1:36" ht="138.75" customHeight="1">
      <c r="A10" s="124"/>
      <c r="B10" s="82" t="s">
        <v>191</v>
      </c>
      <c r="C10" s="16" t="s">
        <v>192</v>
      </c>
      <c r="D10" s="165">
        <v>5500</v>
      </c>
      <c r="E10" s="165">
        <v>6000</v>
      </c>
      <c r="F10" s="165">
        <v>6000</v>
      </c>
      <c r="G10" s="165">
        <v>5500</v>
      </c>
      <c r="H10" s="165">
        <v>8000</v>
      </c>
      <c r="I10" s="165">
        <v>5500</v>
      </c>
      <c r="J10" s="165">
        <v>4500</v>
      </c>
      <c r="K10" s="170">
        <v>6000</v>
      </c>
      <c r="L10" s="124"/>
      <c r="M10" s="55" t="s">
        <v>193</v>
      </c>
      <c r="N10" s="107" t="s">
        <v>182</v>
      </c>
      <c r="O10" s="191" t="s">
        <v>194</v>
      </c>
      <c r="P10" s="183" t="s">
        <v>182</v>
      </c>
      <c r="Q10" s="165"/>
      <c r="R10" s="165" t="s">
        <v>11</v>
      </c>
      <c r="S10" s="165" t="s">
        <v>11</v>
      </c>
      <c r="T10" s="170" t="s">
        <v>11</v>
      </c>
      <c r="U10" s="107" t="s">
        <v>182</v>
      </c>
      <c r="V10" s="191" t="s">
        <v>195</v>
      </c>
      <c r="W10" s="183" t="s">
        <v>182</v>
      </c>
      <c r="X10" s="183" t="s">
        <v>182</v>
      </c>
      <c r="Y10" s="191" t="s">
        <v>196</v>
      </c>
      <c r="Z10" s="191" t="s">
        <v>197</v>
      </c>
      <c r="AA10" s="165"/>
      <c r="AB10" s="165" t="s">
        <v>11</v>
      </c>
      <c r="AC10" s="21"/>
      <c r="AD10" s="132" t="s">
        <v>11</v>
      </c>
      <c r="AE10" s="165" t="s">
        <v>11</v>
      </c>
      <c r="AF10" s="165" t="s">
        <v>11</v>
      </c>
      <c r="AG10" s="170" t="s">
        <v>11</v>
      </c>
      <c r="AH10" s="132" t="s">
        <v>11</v>
      </c>
      <c r="AI10" s="170" t="s">
        <v>11</v>
      </c>
      <c r="AJ10" s="124"/>
    </row>
    <row r="11" spans="1:36" ht="15.75" customHeight="1">
      <c r="A11" s="78"/>
      <c r="B11" s="78"/>
      <c r="C11" s="78"/>
      <c r="D11" s="78"/>
      <c r="E11" s="78"/>
      <c r="F11" s="78"/>
      <c r="G11" s="49"/>
      <c r="H11" s="78"/>
      <c r="I11" s="49"/>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row>
    <row r="12" spans="1:36" ht="12">
      <c r="A12" s="88"/>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row>
    <row r="13" spans="1:36" ht="12">
      <c r="A13" s="88"/>
      <c r="B13" s="88"/>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row>
    <row r="14" spans="1:36" ht="12">
      <c r="A14" s="88"/>
      <c r="B14" s="88"/>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row>
    <row r="15" spans="1:36" ht="12">
      <c r="A15" s="88"/>
      <c r="B15" s="88"/>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row>
    <row r="16" spans="1:36" ht="12">
      <c r="A16" s="88"/>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row>
    <row r="17" spans="1:36" ht="12">
      <c r="A17" s="88"/>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row>
    <row r="18" spans="1:36" ht="12">
      <c r="A18" s="88"/>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row>
    <row r="19" spans="1:36" ht="12">
      <c r="A19" s="88"/>
      <c r="B19" s="88"/>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row>
    <row r="20" spans="1:36" ht="12">
      <c r="A20" s="88"/>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row>
  </sheetData>
  <mergeCells count="10">
    <mergeCell ref="AH5:AI5"/>
    <mergeCell ref="D6:K6"/>
    <mergeCell ref="AH7:AI7"/>
    <mergeCell ref="AH8:AI8"/>
    <mergeCell ref="D4:K4"/>
    <mergeCell ref="N4:AG4"/>
    <mergeCell ref="N5:T5"/>
    <mergeCell ref="U5:X5"/>
    <mergeCell ref="Y5:AC5"/>
    <mergeCell ref="AD5:AG5"/>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Output Packet (2-4) Checklist</vt:lpstr>
      <vt:lpstr>Peer Review Form</vt:lpstr>
      <vt:lpstr> Description of Review Elements</vt:lpstr>
      <vt:lpstr>Word Counts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Information Technology</cp:lastModifiedBy>
  <dcterms:created xsi:type="dcterms:W3CDTF">2014-04-13T22:08:40Z</dcterms:created>
  <dcterms:modified xsi:type="dcterms:W3CDTF">2014-04-13T22:08:40Z</dcterms:modified>
</cp:coreProperties>
</file>