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Default Extension="png" ContentType="image/png"/>
  <Override PartName="/xl/worksheets/sheet2.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Default Extension="rels" ContentType="application/vnd.openxmlformats-package.relationship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34700" yWindow="360" windowWidth="24060" windowHeight="15900"/>
  </bookViews>
  <sheets>
    <sheet name="Output Packet (2-4) Checklist" sheetId="1" r:id="rId1"/>
    <sheet name="Self Review Form" sheetId="2" r:id="rId2"/>
    <sheet name=" Description of Review Elements" sheetId="3" r:id="rId3"/>
    <sheet name="Word Counts" sheetId="4" r:id="rId4"/>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25" i="1"/>
  <c r="B15" i="2"/>
  <c r="B23"/>
  <c r="B31"/>
  <c r="B39"/>
  <c r="B47"/>
  <c r="C49"/>
  <c r="P45"/>
  <c r="C45"/>
  <c r="P44"/>
  <c r="C44"/>
  <c r="P43"/>
  <c r="C43"/>
  <c r="P42"/>
  <c r="C42"/>
  <c r="P37"/>
  <c r="C37"/>
  <c r="P36"/>
  <c r="C36"/>
  <c r="P35"/>
  <c r="C35"/>
  <c r="P34"/>
  <c r="C34"/>
  <c r="P29"/>
  <c r="C29"/>
  <c r="P28"/>
  <c r="C28"/>
  <c r="P27"/>
  <c r="C27"/>
  <c r="P26"/>
  <c r="C26"/>
  <c r="P21"/>
  <c r="C21"/>
  <c r="P20"/>
  <c r="C20"/>
  <c r="P19"/>
  <c r="C19"/>
  <c r="P18"/>
  <c r="C18"/>
  <c r="P13"/>
  <c r="C13"/>
  <c r="P12"/>
  <c r="C12"/>
  <c r="P11"/>
  <c r="C11"/>
  <c r="P10"/>
  <c r="C10"/>
</calcChain>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<sst xmlns="http://schemas.openxmlformats.org/spreadsheetml/2006/main" count="581" uniqueCount="235">
  <si>
    <t>Well:  I like this output packet and I believe it presents essential information about my project; Challenging: I could include so much more!  Balancing between enough to complete the assignement and what I really want, which is a thorough report.  Recognizing that that will serve me better on my professional website than in my academic portfolio.  Next step:  Package this material for a more public audience, including my professional website, online publications, and future courses.  I'm confident there is a book or online platform for this ecosocial design course.</t>
    <phoneticPr fontId="73" type="noConversion"/>
  </si>
  <si>
    <t>y</t>
    <phoneticPr fontId="73" type="noConversion"/>
  </si>
  <si>
    <t>This work will form the building block of important learning tools that I expect to be of great service to others</t>
    <phoneticPr fontId="73" type="noConversion"/>
  </si>
  <si>
    <t>Still in its beginnings, but this will become an ever-more important outcome</t>
    <phoneticPr fontId="73" type="noConversion"/>
  </si>
  <si>
    <t>Deep learning in personal development throughout project</t>
    <phoneticPr fontId="73" type="noConversion"/>
  </si>
  <si>
    <t>Focused improvement in professional skills that are important to me.</t>
    <phoneticPr fontId="73" type="noConversion"/>
  </si>
  <si>
    <t>Great outcomes for me, my collaborators, and my students from this project.</t>
    <phoneticPr fontId="73" type="noConversion"/>
  </si>
  <si>
    <t>Big project very thoroughly attended to</t>
    <phoneticPr fontId="73" type="noConversion"/>
  </si>
  <si>
    <t>Good but there is always room for improvement</t>
    <phoneticPr fontId="73" type="noConversion"/>
  </si>
  <si>
    <t>Complex project with many design elements.  Not all of thema re articulated in the OP, but they are reflected int eh quality and outcomes of the project.</t>
    <phoneticPr fontId="73" type="noConversion"/>
  </si>
  <si>
    <t>A very balanced project in Kolb terms</t>
    <phoneticPr fontId="73" type="noConversion"/>
  </si>
  <si>
    <t xml:space="preserve">See above.  </t>
    <phoneticPr fontId="73" type="noConversion"/>
  </si>
  <si>
    <t>Huge on both counts</t>
    <phoneticPr fontId="73" type="noConversion"/>
  </si>
  <si>
    <t xml:space="preserve">Could do better with this, but I'm attentive to it.  </t>
    <phoneticPr fontId="73" type="noConversion"/>
  </si>
  <si>
    <t xml:space="preserve">Important action learning experience for me.  Engaged my own action learning, created a process to take others into an action learning experience and guided them through it.  </t>
    <phoneticPr fontId="73" type="noConversion"/>
  </si>
  <si>
    <t>Complex project well executed</t>
    <phoneticPr fontId="73" type="noConversion"/>
  </si>
  <si>
    <t>Yes, but could include more references in the OP (plenty in the project)</t>
    <phoneticPr fontId="73" type="noConversion"/>
  </si>
  <si>
    <t>Deeply collaborative project with many parties involved</t>
    <phoneticPr fontId="73" type="noConversion"/>
  </si>
  <si>
    <t xml:space="preserve">I was at the helm of this project and at the head of the classroom throughout.  </t>
    <phoneticPr fontId="73" type="noConversion"/>
  </si>
  <si>
    <t>One of my most succesful projects in years from a process standpoint.</t>
    <phoneticPr fontId="73" type="noConversion"/>
  </si>
  <si>
    <t>Could have added a wealth more material here but it would have been challenging to make a balance presentation</t>
    <phoneticPr fontId="73" type="noConversion"/>
  </si>
  <si>
    <t>A smooth process for me</t>
    <phoneticPr fontId="73" type="noConversion"/>
  </si>
  <si>
    <t>Both the process and the outcome of the OP feel really good for me.  I believe I might be getting good at this!</t>
    <phoneticPr fontId="73" type="noConversion"/>
  </si>
  <si>
    <t xml:space="preserve">I think this is my best one so far.  </t>
    <phoneticPr fontId="73" type="noConversion"/>
  </si>
  <si>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</si>
  <si>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</si>
  <si>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</si>
  <si>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</si>
  <si>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</si>
  <si>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</si>
  <si>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SUBMISSION DATE:9/1/2018</t>
    <phoneticPr fontId="73" type="noConversion"/>
  </si>
  <si>
    <t>OUTPUT PACKET NUMBER: OP2, Capstone</t>
    <phoneticPr fontId="73" type="noConversion"/>
  </si>
  <si>
    <t>Y</t>
    <phoneticPr fontId="73" type="noConversion"/>
  </si>
  <si>
    <t>Y</t>
    <phoneticPr fontId="73" type="noConversion"/>
  </si>
  <si>
    <t>Y</t>
    <phoneticPr fontId="73" type="noConversion"/>
  </si>
  <si>
    <t>Y</t>
    <phoneticPr fontId="73" type="noConversion"/>
  </si>
  <si>
    <t>Y</t>
    <phoneticPr fontId="73" type="noConversion"/>
  </si>
  <si>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</si>
  <si>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</si>
  <si>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</si>
  <si>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</si>
  <si>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</si>
  <si>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</si>
  <si>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</si>
  <si>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</si>
  <si>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</si>
  <si>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</si>
  <si>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</si>
  <si>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</si>
  <si>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</si>
  <si>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</si>
  <si>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</si>
  <si>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</si>
  <si>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</si>
  <si>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</si>
  <si>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</si>
  <si>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</si>
  <si>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</si>
  <si>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</si>
  <si>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</si>
  <si>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</si>
  <si>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</si>
  <si>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</si>
  <si>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</si>
  <si>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</si>
  <si>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</si>
  <si>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</si>
  <si>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Fail (full resubmission)</t>
  </si>
  <si>
    <t>1.95     or      0</t>
  </si>
  <si>
    <t>If not 'OK', check entries. See note at end</t>
  </si>
  <si>
    <t>Presentation and Organization of Output Packet</t>
  </si>
  <si>
    <t>Editing, shape, size</t>
  </si>
  <si>
    <t>Mix of media, genres and styles</t>
  </si>
  <si>
    <t>Structure, flow and use of illustrations and examples</t>
  </si>
  <si>
    <t xml:space="preserve">Output Packet Management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</si>
  <si>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</si>
  <si>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</si>
  <si>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</si>
  <si>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Reflections on Intervention Points, Timing and Transitions</t>
  </si>
  <si>
    <t>Project Design and Engagement</t>
  </si>
  <si>
    <t xml:space="preserve">Output Packet Design 
</t>
  </si>
  <si>
    <t>A</t>
  </si>
  <si>
    <t>Action learning skills</t>
  </si>
  <si>
    <t>Balance Between Doing and Thinking</t>
  </si>
  <si>
    <t>Balance Between Reflection and Experimentation</t>
  </si>
  <si>
    <t>Transformation of Self and Context</t>
  </si>
  <si>
    <t xml:space="preserve">Reflections on Un/Learning Patterns and Skill-flexes </t>
  </si>
  <si>
    <t>P</t>
  </si>
  <si>
    <t>Process skills</t>
  </si>
  <si>
    <t xml:space="preserve">Project Management Skills
</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</si>
  <si>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</si>
  <si>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</si>
  <si>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</si>
  <si>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</si>
  <si>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</si>
  <si>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</si>
  <si>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</si>
  <si>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</si>
  <si>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Critical Evaluation Skills and Reference to Good Practices Elsewhere</t>
  </si>
  <si>
    <t>Collaboration and Participation, and Use of Peers, Allies, Mentors</t>
  </si>
  <si>
    <t>Leadership, Facilitation and Mentoring Efforts</t>
  </si>
  <si>
    <t>O</t>
  </si>
  <si>
    <t>Outcomes</t>
  </si>
  <si>
    <t>Practical Benefits to the Field</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</si>
  <si>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</si>
  <si>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</si>
  <si>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</si>
  <si>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sz val="9"/>
        <color indexed="8"/>
        <rFont val="Trebuchet MS"/>
      </rPr>
      <t>What went well? What was challenging? Thoughts for next output?</t>
    </r>
  </si>
  <si>
    <t>C</t>
  </si>
  <si>
    <t>B</t>
  </si>
  <si>
    <t>DESCRIPTIONS OF PoDAPO CRITERIA</t>
  </si>
  <si>
    <t>Output Packet Workbook version 3.1 March 2014</t>
  </si>
  <si>
    <t>Here are the descriptions of Review Elements for the Project OPs 2-4:</t>
  </si>
  <si>
    <t>Presentation and organization of output</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</si>
  <si>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</si>
  <si>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</si>
  <si>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</si>
  <si>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</si>
  <si>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</si>
  <si>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</si>
  <si>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</si>
  <si>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</si>
  <si>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</si>
  <si>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</si>
  <si>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 xml:space="preserve">Enter comments below for each criteria. There is also plenty of space to provide additional reflections in each section, and at the end of this form. </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</si>
  <si>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</si>
  <si>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</si>
  <si>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</si>
  <si>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</si>
  <si>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</si>
  <si>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</si>
  <si>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</si>
  <si>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</si>
  <si>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</si>
  <si>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</si>
  <si>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</si>
  <si>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</si>
  <si>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</si>
  <si>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</si>
  <si>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</si>
  <si>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</si>
  <si>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r>
      <rPr>
        <sz val="9"/>
        <color indexed="8"/>
        <rFont val="Times New Roman Bold"/>
      </rPr>
      <t>Po. Meme 1: Editing, shape, size</t>
    </r>
    <r>
      <rPr>
        <sz val="9"/>
        <color indexed="8"/>
        <rFont val="Times New Roman"/>
        <family val="1"/>
      </rPr>
      <t xml:space="preserve">
</t>
    </r>
    <r>
      <rPr>
        <sz val="9"/>
        <color indexed="8"/>
        <rFont val="Times New Roman"/>
        <family val="1"/>
      </rPr>
      <t xml:space="preserve">
</t>
    </r>
    <r>
      <rPr>
        <sz val="9"/>
        <color indexed="8"/>
        <rFont val="Times New Roman Bold"/>
      </rPr>
      <t>Editing:</t>
    </r>
    <r>
      <rPr>
        <sz val="9"/>
        <color indexed="8"/>
        <rFont val="Times New Roman"/>
        <family val="1"/>
      </rPr>
      <t xml:space="preserve"> Use of grammar, spelling, punctuation, sentence construction, numbering, references, vocabulary, avoiding unnecessary repetition.
</t>
    </r>
    <r>
      <rPr>
        <sz val="9"/>
        <color indexed="8"/>
        <rFont val="Times New Roman"/>
        <family val="1"/>
      </rPr>
      <t xml:space="preserve">
</t>
    </r>
    <r>
      <rPr>
        <sz val="9"/>
        <color indexed="8"/>
        <rFont val="Times New Roman Bold"/>
      </rPr>
      <t>Shape:</t>
    </r>
    <r>
      <rPr>
        <sz val="9"/>
        <color indexed="8"/>
        <rFont val="Times New Roman"/>
        <family val="1"/>
      </rPr>
      <t xml:space="preserve"> You included all the necessary elements and they are easy to find. The Output Packet was easy for reviewers to navigate.
</t>
    </r>
    <r>
      <rPr>
        <sz val="9"/>
        <color indexed="8"/>
        <rFont val="Times New Roman"/>
        <family val="1"/>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family val="1"/>
      </rPr>
      <t xml:space="preserve">
</t>
    </r>
    <r>
      <rPr>
        <sz val="9"/>
        <color indexed="8"/>
        <rFont val="Times New Roman Bold"/>
      </rPr>
      <t>Size:</t>
    </r>
    <r>
      <rPr>
        <sz val="9"/>
        <color indexed="8"/>
        <rFont val="Times New Roman"/>
        <family val="1"/>
      </rPr>
      <t xml:space="preserve"> Output Packets should come within the word count equivalents - surplus quantities of materials do not impress reviewers.
</t>
    </r>
    <r>
      <rPr>
        <sz val="9"/>
        <color indexed="8"/>
        <rFont val="Times New Roman"/>
        <family val="1"/>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</si>
  <si>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Addresses choices regarding media, genre and style to enhance and support the meaning and the message of the OP.
</t>
    </r>
    <r>
      <rPr>
        <sz val="9"/>
        <color indexed="8"/>
        <rFont val="Times New Roman"/>
        <family val="1"/>
      </rPr>
      <t xml:space="preserve">
</t>
    </r>
    <r>
      <rPr>
        <sz val="9"/>
        <color indexed="8"/>
        <rFont val="Times New Roman"/>
        <family val="1"/>
      </rPr>
      <t xml:space="preserve">Media mix = (for example) videos*, images**, slide presentations, written reports, animations etc. Please share the author of all media content.
</t>
    </r>
    <r>
      <rPr>
        <sz val="9"/>
        <color indexed="8"/>
        <rFont val="Times New Roman"/>
        <family val="1"/>
      </rPr>
      <t xml:space="preserve">
</t>
    </r>
    <r>
      <rPr>
        <sz val="9"/>
        <color indexed="8"/>
        <rFont val="Times New Roman"/>
        <family val="1"/>
      </rPr>
      <t xml:space="preserve">Genres = story, documentary report, game, talk show etc. Your story-telling abilities (sparkly, authentic, moving).
</t>
    </r>
    <r>
      <rPr>
        <sz val="9"/>
        <color indexed="8"/>
        <rFont val="Times New Roman"/>
        <family val="1"/>
      </rPr>
      <t xml:space="preserve">
</t>
    </r>
    <r>
      <rPr>
        <sz val="9"/>
        <color indexed="8"/>
        <rFont val="Times New Roman"/>
        <family val="1"/>
      </rPr>
      <t xml:space="preserve">Styles = fonts, images, color, graphical look and feel etc.
</t>
    </r>
    <r>
      <rPr>
        <sz val="9"/>
        <color indexed="8"/>
        <rFont val="Times New Roman"/>
        <family val="1"/>
      </rPr>
      <t xml:space="preserve">
</t>
    </r>
    <r>
      <rPr>
        <sz val="9"/>
        <color indexed="8"/>
        <rFont val="Times New Roman"/>
        <family val="1"/>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family val="1"/>
      </rPr>
      <t xml:space="preserve">*Videos should always be short and accompanied by a text explanation of their content - this helps readers to know what they contain without having to fully view them (possibly multiple times).
</t>
    </r>
    <r>
      <rPr>
        <sz val="9"/>
        <color indexed="8"/>
        <rFont val="Times New Roman"/>
        <family val="1"/>
      </rPr>
      <t xml:space="preserve">**Images also need labels that relate them to the text. </t>
    </r>
  </si>
  <si>
    <t>Section total =</t>
  </si>
  <si>
    <t>Additional comments:</t>
  </si>
  <si>
    <t>D</t>
  </si>
  <si>
    <t>Design skills</t>
  </si>
  <si>
    <t>Articulation and Tracking of Approach</t>
  </si>
  <si>
    <r>
      <rPr>
        <sz val="9"/>
        <color indexed="8"/>
        <rFont val="Times New Roman Bold"/>
      </rPr>
      <t>Po. Meme 3: Structure, flow, use of illustrations and examples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How easy is it to navigate around your OP (Table of Contents, Tabs, etc.)?
</t>
    </r>
    <r>
      <rPr>
        <sz val="9"/>
        <color indexed="8"/>
        <rFont val="Times New Roman"/>
        <family val="1"/>
      </rPr>
      <t xml:space="preserve">
</t>
    </r>
    <r>
      <rPr>
        <sz val="9"/>
        <color indexed="8"/>
        <rFont val="Times New Roman"/>
        <family val="1"/>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family val="1"/>
      </rPr>
      <t xml:space="preserve">
</t>
    </r>
    <r>
      <rPr>
        <sz val="9"/>
        <color indexed="8"/>
        <rFont val="Times New Roman"/>
        <family val="1"/>
      </rPr>
      <t xml:space="preserve">* Make clear links from the Core Report to any references you used (references should point to an entry in your Annotated Resource Review).
</t>
    </r>
    <r>
      <rPr>
        <sz val="9"/>
        <color indexed="8"/>
        <rFont val="Times New Roman"/>
        <family val="1"/>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</si>
  <si>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i/>
        <sz val="9"/>
        <color indexed="8"/>
        <rFont val="Times New Roman"/>
      </rPr>
      <t xml:space="preserve"> (Managing time, managing promises  for OP)</t>
    </r>
    <r>
      <rPr>
        <sz val="9"/>
        <color indexed="8"/>
        <rFont val="Times New Roman"/>
        <family val="1"/>
      </rPr>
      <t xml:space="preserve">
</t>
    </r>
    <r>
      <rPr>
        <sz val="9"/>
        <color indexed="8"/>
        <rFont val="Times New Roman"/>
        <family val="1"/>
      </rPr>
      <t xml:space="preserve">
</t>
    </r>
    <r>
      <rPr>
        <sz val="9"/>
        <color indexed="8"/>
        <rFont val="Times New Roman"/>
        <family val="1"/>
      </rPr>
      <t xml:space="preserve">Relates specifically to production of this OP. Did the Associate make the OP Bus they agreed on and 
</t>
    </r>
    <r>
      <rPr>
        <sz val="9"/>
        <color indexed="8"/>
        <rFont val="Times New Roman"/>
        <family val="1"/>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</si>
  <si>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family val="1"/>
      </rPr>
      <t xml:space="preserve">
</t>
    </r>
    <r>
      <rPr>
        <sz val="9"/>
        <color indexed="8"/>
        <rFont val="Times New Roman"/>
        <family val="1"/>
      </rPr>
      <t xml:space="preserve">Tracking: What was your final choice and how well did it work (according to your own reflections and observations) in relation to: 
</t>
    </r>
    <r>
      <rPr>
        <sz val="9"/>
        <color indexed="8"/>
        <rFont val="Times New Roman"/>
        <family val="1"/>
      </rPr>
      <t xml:space="preserve">1. Pathway 
</t>
    </r>
    <r>
      <rPr>
        <sz val="9"/>
        <color indexed="8"/>
        <rFont val="Times New Roman"/>
        <family val="1"/>
      </rPr>
      <t xml:space="preserve">2. Projects
</t>
    </r>
    <r>
      <rPr>
        <sz val="9"/>
        <color indexed="8"/>
        <rFont val="Times New Roman"/>
        <family val="1"/>
      </rPr>
      <t xml:space="preserve">3. Output Packets  </t>
    </r>
  </si>
  <si>
    <r>
      <rPr>
        <sz val="9"/>
        <color indexed="8"/>
        <rFont val="Times New Roman Bold"/>
      </rPr>
      <t xml:space="preserve">Design. Meme 4: Output Packet Design </t>
    </r>
    <r>
      <rPr>
        <sz val="9"/>
        <color indexed="8"/>
        <rFont val="Times New Roman"/>
        <family val="1"/>
      </rPr>
      <t xml:space="preserve">
</t>
    </r>
    <r>
      <rPr>
        <sz val="9"/>
        <color indexed="8"/>
        <rFont val="Times New Roman"/>
        <family val="1"/>
      </rPr>
      <t xml:space="preserve">Did you rise to the challenge and use your Output Packet as a design opportunity? What elements did you design? What was your process? What went well? What was challenging?    
</t>
    </r>
    <r>
      <rPr>
        <sz val="9"/>
        <color indexed="8"/>
        <rFont val="Times New Roman"/>
        <family val="1"/>
      </rPr>
      <t xml:space="preserve">
</t>
    </r>
    <r>
      <rPr>
        <sz val="9"/>
        <color indexed="8"/>
        <rFont val="Times New Roman"/>
        <family val="1"/>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</si>
  <si>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</si>
  <si>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family val="1"/>
      </rPr>
      <t xml:space="preserve">
</t>
    </r>
    <r>
      <rPr>
        <sz val="9"/>
        <color indexed="8"/>
        <rFont val="Times New Roman"/>
        <family val="1"/>
      </rPr>
      <t xml:space="preserve">(Concrete Experience and Abstract Conceptualization in Kolb's terms)
</t>
    </r>
    <r>
      <rPr>
        <sz val="9"/>
        <color indexed="8"/>
        <rFont val="Times New Roman"/>
        <family val="1"/>
      </rPr>
      <t xml:space="preserve">
</t>
    </r>
    <r>
      <rPr>
        <sz val="9"/>
        <color indexed="8"/>
        <rFont val="Times New Roman"/>
        <family val="1"/>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family val="1"/>
      </rPr>
      <t xml:space="preserve">
</t>
    </r>
    <r>
      <rPr>
        <sz val="9"/>
        <color indexed="8"/>
        <rFont val="Times New Roman"/>
        <family val="1"/>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family val="1"/>
      </rPr>
      <t xml:space="preserve">
</t>
    </r>
    <r>
      <rPr>
        <sz val="9"/>
        <color indexed="8"/>
        <rFont val="Times New Roman"/>
        <family val="1"/>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</si>
  <si>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Design. Meme 2: Reflections on Intervention Points, Timing and Transitions</t>
    </r>
    <r>
      <rPr>
        <sz val="9"/>
        <color indexed="8"/>
        <rFont val="Times New Roman"/>
        <family val="1"/>
      </rPr>
      <t xml:space="preserve">
</t>
    </r>
    <r>
      <rPr>
        <sz val="9"/>
        <color indexed="8"/>
        <rFont val="Times New Roman"/>
        <family val="1"/>
      </rPr>
      <t xml:space="preserve">
</t>
    </r>
    <r>
      <rPr>
        <sz val="9"/>
        <color indexed="8"/>
        <rFont val="Times New Roman"/>
        <family val="1"/>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family val="1"/>
      </rPr>
      <t xml:space="preserve">
</t>
    </r>
    <r>
      <rPr>
        <sz val="9"/>
        <color indexed="8"/>
        <rFont val="Times New Roman"/>
        <family val="1"/>
      </rPr>
      <t xml:space="preserve">Tracking: Were these good choices of intervention points and timing (considering the outcomes)? Is there evidence presented for these conclusions?
</t>
    </r>
    <r>
      <rPr>
        <sz val="9"/>
        <color indexed="8"/>
        <rFont val="Times New Roman"/>
        <family val="1"/>
      </rPr>
      <t xml:space="preserve">
</t>
    </r>
    <r>
      <rPr>
        <sz val="9"/>
        <color indexed="8"/>
        <rFont val="Times New Roman"/>
        <family val="1"/>
      </rPr>
      <t xml:space="preserve">Have you reflected on whether you would intervene at a different point or at a different time if you were doing the project again?
</t>
    </r>
    <r>
      <rPr>
        <sz val="9"/>
        <color indexed="8"/>
        <rFont val="Times New Roman"/>
        <family val="1"/>
      </rPr>
      <t xml:space="preserve">
</t>
    </r>
    <r>
      <rPr>
        <sz val="9"/>
        <color indexed="8"/>
        <rFont val="Times New Roman"/>
        <family val="1"/>
      </rPr>
      <t>Are your transitions becoming more consciously attended to?</t>
    </r>
  </si>
  <si>
    <r>
      <rPr>
        <sz val="9"/>
        <color indexed="8"/>
        <rFont val="Times New Roman Bold"/>
      </rPr>
      <t>Process Skills. Meme 1:  Project Management Skills</t>
    </r>
    <r>
      <rPr>
        <i/>
        <sz val="9"/>
        <color indexed="8"/>
        <rFont val="Times New Roman"/>
        <family val="1"/>
      </rPr>
      <t xml:space="preserve"> (managing time and managing promises for project)</t>
    </r>
    <r>
      <rPr>
        <sz val="9"/>
        <color indexed="8"/>
        <rFont val="Times New Roman"/>
        <family val="1"/>
      </rPr>
      <t xml:space="preserve">
</t>
    </r>
    <r>
      <rPr>
        <sz val="9"/>
        <color indexed="8"/>
        <rFont val="Times New Roman"/>
        <family val="1"/>
      </rPr>
      <t xml:space="preserve">
</t>
    </r>
    <r>
      <rPr>
        <sz val="9"/>
        <color indexed="8"/>
        <rFont val="Times New Roman"/>
        <family val="1"/>
      </rPr>
      <t xml:space="preserve">
</t>
    </r>
    <r>
      <rPr>
        <sz val="9"/>
        <color indexed="8"/>
        <rFont val="Times New Roman"/>
        <family val="1"/>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</si>
  <si>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Design. Meme 3: Project Design and Engagement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family val="1"/>
      </rPr>
      <t xml:space="preserve">
</t>
    </r>
    <r>
      <rPr>
        <sz val="9"/>
        <color indexed="8"/>
        <rFont val="Times New Roman"/>
        <family val="1"/>
      </rPr>
      <t xml:space="preserve">In what ways have you evidenced good use of design skills to influence the quality of your projects and your action learning pathway so far?           </t>
    </r>
  </si>
  <si>
    <r>
      <rPr>
        <sz val="9"/>
        <color indexed="8"/>
        <rFont val="Times New Roman Bold"/>
      </rPr>
      <t>Action Learning. Meme 2: Balance Between Reflection and Experimentation</t>
    </r>
    <r>
      <rPr>
        <sz val="9"/>
        <color indexed="8"/>
        <rFont val="Times New Roman"/>
        <family val="1"/>
      </rPr>
      <t xml:space="preserve">
</t>
    </r>
    <r>
      <rPr>
        <sz val="9"/>
        <color indexed="8"/>
        <rFont val="Times New Roman"/>
        <family val="1"/>
      </rPr>
      <t xml:space="preserve">(Reflective Observation and Active Experimentation in Kolb's terms)
</t>
    </r>
    <r>
      <rPr>
        <sz val="9"/>
        <color indexed="8"/>
        <rFont val="Times New Roman"/>
        <family val="1"/>
      </rPr>
      <t xml:space="preserve">
</t>
    </r>
    <r>
      <rPr>
        <sz val="9"/>
        <color indexed="8"/>
        <rFont val="Times New Roman"/>
        <family val="1"/>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family val="1"/>
      </rPr>
      <t xml:space="preserve">
</t>
    </r>
    <r>
      <rPr>
        <sz val="9"/>
        <color indexed="8"/>
        <rFont val="Times New Roman"/>
        <family val="1"/>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family val="1"/>
      </rPr>
      <t xml:space="preserve">
</t>
    </r>
    <r>
      <rPr>
        <sz val="9"/>
        <color indexed="8"/>
        <rFont val="Times New Roman"/>
        <family val="1"/>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family val="1"/>
      </rPr>
      <t xml:space="preserve">
</t>
    </r>
    <r>
      <rPr>
        <sz val="9"/>
        <color indexed="8"/>
        <rFont val="Times New Roman"/>
        <family val="1"/>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</si>
  <si>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 xml:space="preserve"> BSc Yr 4</t>
  </si>
  <si>
    <t xml:space="preserve">  MSc Yr 1</t>
  </si>
  <si>
    <t>MSc Yr 2</t>
  </si>
  <si>
    <t>PMGD/PGD</t>
  </si>
  <si>
    <t>Diploma        Yr 1</t>
  </si>
  <si>
    <t>Diploma      Yr 2</t>
  </si>
  <si>
    <t>Reading Time</t>
  </si>
  <si>
    <r>
      <rPr>
        <sz val="9"/>
        <color indexed="8"/>
        <rFont val="Times New Roman Bold"/>
      </rPr>
      <t>Process Skills. Meme 3: Collaboration and Participation, and Use of Peers, Allies, Mentors</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provided evidence of having been an active member of the Gaia U learning community? Did this include being an effective ally/sounding board to others both in the Gaia U community and beyond?
</t>
    </r>
    <r>
      <rPr>
        <sz val="9"/>
        <color indexed="8"/>
        <rFont val="Times New Roman"/>
        <family val="1"/>
      </rPr>
      <t xml:space="preserve">
</t>
    </r>
    <r>
      <rPr>
        <sz val="9"/>
        <color indexed="8"/>
        <rFont val="Times New Roman"/>
        <family val="1"/>
      </rPr>
      <t xml:space="preserve">Is there evidence that you made effective and timely use of the support resources to-hand including peer support, action learning guilds, main advisers, skill-flex advisers, friends and family?
</t>
    </r>
    <r>
      <rPr>
        <sz val="9"/>
        <color indexed="8"/>
        <rFont val="Times New Roman"/>
        <family val="1"/>
      </rPr>
      <t xml:space="preserve">
</t>
    </r>
    <r>
      <rPr>
        <sz val="9"/>
        <color indexed="8"/>
        <rFont val="Times New Roman"/>
        <family val="1"/>
      </rPr>
      <t xml:space="preserve">Is there evidence that you have sought to extend collaboration and participation efforts to people in your local community and/or people in wider work-nets?
</t>
    </r>
    <r>
      <rPr>
        <sz val="9"/>
        <color indexed="8"/>
        <rFont val="Times New Roman"/>
        <family val="1"/>
      </rPr>
      <t xml:space="preserve">
</t>
    </r>
    <r>
      <rPr>
        <sz val="9"/>
        <color indexed="8"/>
        <rFont val="Times New Roman"/>
        <family val="1"/>
      </rPr>
      <t xml:space="preserve">Did you mention important peers, allies and mentors, and the outcomes related to these relationships? </t>
    </r>
  </si>
  <si>
    <r>
      <rPr>
        <sz val="9"/>
        <color indexed="8"/>
        <rFont val="Times New Roman Bold"/>
      </rPr>
      <t>Action Learning. Meme 3: Transformation of Self and Context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family val="1"/>
      </rPr>
      <t xml:space="preserve">
</t>
    </r>
    <r>
      <rPr>
        <sz val="9"/>
        <color indexed="8"/>
        <rFont val="Times New Roman"/>
        <family val="1"/>
      </rPr>
      <t xml:space="preserve">Tracking: Have you related Project and Personal outcomes back to the goals?
</t>
    </r>
    <r>
      <rPr>
        <sz val="9"/>
        <color indexed="8"/>
        <rFont val="Times New Roman"/>
        <family val="1"/>
      </rPr>
      <t xml:space="preserve">
</t>
    </r>
    <r>
      <rPr>
        <sz val="9"/>
        <color indexed="8"/>
        <rFont val="Times New Roman"/>
        <family val="1"/>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</si>
  <si>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family val="1"/>
      </rPr>
      <t xml:space="preserve">
</t>
    </r>
    <r>
      <rPr>
        <sz val="9"/>
        <color indexed="8"/>
        <rFont val="Times New Roman"/>
        <family val="1"/>
      </rPr>
      <t xml:space="preserve">
</t>
    </r>
    <r>
      <rPr>
        <sz val="9"/>
        <color indexed="8"/>
        <rFont val="Times New Roman"/>
        <family val="1"/>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</si>
  <si>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Project is the Learning Review</t>
  </si>
  <si>
    <t>Cumulative Resource Review for entire year</t>
  </si>
  <si>
    <t>Cumulative for entire year</t>
  </si>
  <si>
    <t>YES</t>
    <phoneticPr fontId="73" type="noConversion"/>
  </si>
  <si>
    <r>
      <rPr>
        <sz val="9"/>
        <color indexed="8"/>
        <rFont val="Times New Roman Bold"/>
      </rPr>
      <t>Outcomes. Meme 2: - Adding Value to the Knowledge Commons and Dissemination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</si>
  <si>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</si>
  <si>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Process Skills. Meme 2: Critical Evaluation of Thinking and Reference to Good Practices Elsewhere - Validation of Knowledge</t>
    </r>
    <r>
      <rPr>
        <sz val="9"/>
        <color indexed="8"/>
        <rFont val="Times New Roman"/>
        <family val="1"/>
      </rPr>
      <t xml:space="preserve">
</t>
    </r>
    <r>
      <rPr>
        <sz val="9"/>
        <color indexed="8"/>
        <rFont val="Times New Roman"/>
        <family val="1"/>
      </rPr>
      <t xml:space="preserve">
</t>
    </r>
    <r>
      <rPr>
        <sz val="9"/>
        <color indexed="8"/>
        <rFont val="Times New Roman"/>
        <family val="1"/>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family val="1"/>
      </rPr>
      <t xml:space="preserve">
</t>
    </r>
    <r>
      <rPr>
        <sz val="9"/>
        <color indexed="8"/>
        <rFont val="Times New Roman"/>
        <family val="1"/>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family val="1"/>
      </rPr>
      <t xml:space="preserve">
</t>
    </r>
    <r>
      <rPr>
        <sz val="9"/>
        <color indexed="8"/>
        <rFont val="Times New Roman"/>
        <family val="1"/>
      </rPr>
      <t xml:space="preserve">Is there an Annotated (critically evaluated) Resource Review of relevant resources?
</t>
    </r>
    <r>
      <rPr>
        <sz val="9"/>
        <color indexed="8"/>
        <rFont val="Times New Roman"/>
        <family val="1"/>
      </rPr>
      <t xml:space="preserve">
</t>
    </r>
    <r>
      <rPr>
        <sz val="9"/>
        <color indexed="8"/>
        <rFont val="Times New Roman"/>
        <family val="1"/>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family val="1"/>
      </rPr>
      <t xml:space="preserve">      
</t>
    </r>
  </si>
  <si>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</si>
  <si>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</si>
  <si>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</si>
  <si>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</si>
  <si>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</si>
  <si>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</si>
  <si>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</si>
  <si>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</si>
  <si>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</si>
  <si>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</si>
  <si>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</si>
  <si>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</si>
  <si>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</si>
  <si>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</si>
  <si>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</si>
  <si>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</si>
  <si>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</si>
  <si>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</si>
  <si>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</si>
  <si>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</si>
  <si>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</si>
  <si>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</si>
  <si>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</si>
  <si>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</si>
  <si>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</si>
  <si>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</si>
  <si>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</si>
  <si>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</si>
  <si>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</si>
  <si>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</si>
  <si>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</si>
  <si>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</si>
  <si>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</si>
  <si>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</si>
  <si>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</si>
  <si>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</si>
  <si>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</si>
  <si>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</si>
  <si>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</si>
  <si>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r>
      <rPr>
        <sz val="9"/>
        <color indexed="8"/>
        <rFont val="Times New Roman Bold"/>
      </rPr>
      <t>Process Skills. Meme 4: Leadership, Facilitation and Mentoring Efforts</t>
    </r>
    <r>
      <rPr>
        <sz val="9"/>
        <color indexed="8"/>
        <rFont val="Times New Roman"/>
        <family val="1"/>
      </rPr>
      <t xml:space="preserve">
</t>
    </r>
    <r>
      <rPr>
        <sz val="9"/>
        <color indexed="8"/>
        <rFont val="Times New Roman"/>
        <family val="1"/>
      </rPr>
      <t xml:space="preserve">
</t>
    </r>
    <r>
      <rPr>
        <sz val="9"/>
        <color indexed="8"/>
        <rFont val="Times New Roman"/>
        <family val="1"/>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family val="1"/>
      </rPr>
      <t xml:space="preserve">
</t>
    </r>
    <r>
      <rPr>
        <sz val="9"/>
        <color indexed="8"/>
        <rFont val="Times New Roman"/>
        <family val="1"/>
      </rPr>
      <t xml:space="preserve">Are there examples of your improving the processes between people by, for example, facilitating and mentoring them to use think and listens, the 4 questions, etc.?
</t>
    </r>
    <r>
      <rPr>
        <sz val="9"/>
        <color indexed="8"/>
        <rFont val="Times New Roman"/>
        <family val="1"/>
      </rPr>
      <t xml:space="preserve">
</t>
    </r>
    <r>
      <rPr>
        <sz val="9"/>
        <color indexed="8"/>
        <rFont val="Times New Roman"/>
        <family val="1"/>
      </rPr>
      <t xml:space="preserve">
</t>
    </r>
  </si>
  <si>
    <t>Outcomes from creating this LCR</t>
  </si>
  <si>
    <r>
      <rPr>
        <sz val="9"/>
        <color indexed="8"/>
        <rFont val="Times New Roman Bold"/>
      </rPr>
      <t>Outcomes. Meme 1: - Practical Benefits to the Field</t>
    </r>
    <r>
      <rPr>
        <sz val="9"/>
        <color indexed="8"/>
        <rFont val="Times New Roman"/>
        <family val="1"/>
      </rPr>
      <t xml:space="preserve">
</t>
    </r>
    <r>
      <rPr>
        <sz val="9"/>
        <color indexed="8"/>
        <rFont val="Times New Roman"/>
        <family val="1"/>
      </rPr>
      <t xml:space="preserve">
</t>
    </r>
    <r>
      <rPr>
        <sz val="9"/>
        <color indexed="8"/>
        <rFont val="Times New Roman"/>
        <family val="1"/>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</si>
  <si>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</si>
  <si>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t>Reflection on process and project work of the whole year. Look forward.</t>
  </si>
  <si>
    <t>1.5h</t>
  </si>
  <si>
    <t>Focus of entire OP</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</si>
  <si>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</si>
  <si>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</si>
  <si>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</si>
  <si>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</si>
  <si>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</si>
  <si>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</si>
  <si>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</si>
  <si>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</si>
  <si>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ASSOCIATE NAME: James Edwards</t>
    <phoneticPr fontId="73" type="noConversion"/>
  </si>
  <si>
    <t>ORIENTATION CYCLE: 1605</t>
    <phoneticPr fontId="73" type="noConversion"/>
  </si>
  <si>
    <r>
      <rPr>
        <sz val="9"/>
        <color indexed="8"/>
        <rFont val="Times New Roman Bold"/>
      </rPr>
      <t>Outcomes. Meme 3: Competence and Attention for Personal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indicated and shared major un/learning's in various areas of your personal life, and by this raised your awareness and created a base to reflect on and analyze your life path?
</t>
    </r>
    <r>
      <rPr>
        <sz val="9"/>
        <color indexed="8"/>
        <rFont val="Times New Roman"/>
        <family val="1"/>
      </rPr>
      <t xml:space="preserve">
</t>
    </r>
    <r>
      <rPr>
        <sz val="9"/>
        <color indexed="8"/>
        <rFont val="Times New Roman"/>
        <family val="1"/>
      </rPr>
      <t xml:space="preserve">What personal insights and gains were harvested in this cycle and what difference will these make in the future learning pathway? Examples: 
</t>
    </r>
    <r>
      <rPr>
        <sz val="9"/>
        <color indexed="8"/>
        <rFont val="Times New Roman"/>
        <family val="1"/>
      </rPr>
      <t xml:space="preserve">Patrix-busting
</t>
    </r>
    <r>
      <rPr>
        <sz val="9"/>
        <color indexed="8"/>
        <rFont val="Times New Roman"/>
        <family val="1"/>
      </rPr>
      <t xml:space="preserve">Zone 0 Cultivation
</t>
    </r>
    <r>
      <rPr>
        <sz val="9"/>
        <color indexed="8"/>
        <rFont val="Times New Roman"/>
        <family val="1"/>
      </rPr>
      <t xml:space="preserve">Unlearnings
</t>
    </r>
    <r>
      <rPr>
        <sz val="9"/>
        <color indexed="8"/>
        <rFont val="Times New Roman"/>
        <family val="1"/>
      </rPr>
      <t xml:space="preserve">Discharging Distresses
</t>
    </r>
    <r>
      <rPr>
        <sz val="9"/>
        <color indexed="8"/>
        <rFont val="Times New Roman"/>
        <family val="1"/>
      </rPr>
      <t xml:space="preserve">Inter &amp; Intra-Personal Communication  </t>
    </r>
  </si>
  <si>
    <t>Competence and Attention to Professional Development</t>
  </si>
  <si>
    <r>
      <rPr>
        <sz val="9"/>
        <color indexed="8"/>
        <rFont val="Times New Roman Bold"/>
      </rPr>
      <t>Outcomes. Meme 4: Competence and Attention for Professional Development</t>
    </r>
    <r>
      <rPr>
        <sz val="9"/>
        <color indexed="8"/>
        <rFont val="Times New Roman"/>
        <family val="1"/>
      </rPr>
      <t xml:space="preserve">
</t>
    </r>
    <r>
      <rPr>
        <sz val="9"/>
        <color indexed="8"/>
        <rFont val="Times New Roman"/>
        <family val="1"/>
      </rPr>
      <t xml:space="preserve">
</t>
    </r>
    <r>
      <rPr>
        <sz val="9"/>
        <color indexed="8"/>
        <rFont val="Times New Roman"/>
        <family val="1"/>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family val="1"/>
      </rPr>
      <t xml:space="preserve">
</t>
    </r>
    <r>
      <rPr>
        <sz val="9"/>
        <color indexed="8"/>
        <rFont val="Times New Roman"/>
        <family val="1"/>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family val="1"/>
      </rPr>
      <t xml:space="preserve">
</t>
    </r>
    <r>
      <rPr>
        <sz val="9"/>
        <color indexed="8"/>
        <rFont val="Times New Roman"/>
        <family val="1"/>
      </rPr>
      <t xml:space="preserve">Do you offer evidence of how you have developed in these complimentary respects?
</t>
    </r>
  </si>
  <si>
    <t>WORD COUNTS</t>
  </si>
</sst>
</file>

<file path=xl/styles.xml><?xml version="1.0" encoding="utf-8"?>
<styleSheet xmlns="http://schemas.openxmlformats.org/spreadsheetml/2006/main">
  <numFmts count="1">
    <numFmt numFmtId="164" formatCode="0.0"/>
  </numFmts>
  <fonts count="74">
    <font>
      <sz val="12"/>
      <color indexed="8"/>
      <name val="Verdana"/>
    </font>
    <font>
      <sz val="10"/>
      <color indexed="8"/>
      <name val="Arial"/>
      <family val="2"/>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sz val="10"/>
      <color indexed="9"/>
      <name val="Trebuchet MS"/>
    </font>
    <font>
      <sz val="10"/>
      <color indexed="8"/>
      <name val="Trebuchet MS Bold"/>
    </font>
    <font>
      <sz val="10"/>
      <color indexed="8"/>
      <name val="Trebuchet MS"/>
    </font>
    <font>
      <b/>
      <i/>
      <sz val="22"/>
      <color indexed="13"/>
      <name val="Trebuchet MS"/>
    </font>
    <font>
      <b/>
      <i/>
      <sz val="22"/>
      <color indexed="13"/>
      <name val="Arial"/>
    </font>
    <font>
      <sz val="16"/>
      <color indexed="8"/>
      <name val="Trebuchet MS Bold"/>
    </font>
    <font>
      <sz val="12"/>
      <color indexed="10"/>
      <name val="Trebuchet MS Bold"/>
    </font>
    <font>
      <sz val="12"/>
      <color indexed="8"/>
      <name val="Trebuchet MS Bold"/>
    </font>
    <font>
      <b/>
      <i/>
      <sz val="10"/>
      <color indexed="13"/>
      <name val="Arial"/>
    </font>
    <font>
      <i/>
      <sz val="10"/>
      <color indexed="8"/>
      <name val="Trebuchet MS"/>
    </font>
    <font>
      <i/>
      <sz val="10"/>
      <color indexed="8"/>
      <name val="Arial"/>
    </font>
    <font>
      <b/>
      <i/>
      <sz val="10"/>
      <color indexed="8"/>
      <name val="Trebuchet MS"/>
    </font>
    <font>
      <b/>
      <i/>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sz val="10"/>
      <color indexed="16"/>
      <name val="Trebuchet MS"/>
    </font>
    <font>
      <sz val="11"/>
      <color indexed="8"/>
      <name val="Trebuchet MS"/>
    </font>
    <font>
      <i/>
      <sz val="8"/>
      <color indexed="9"/>
      <name val="Trebuchet MS"/>
    </font>
    <font>
      <b/>
      <i/>
      <sz val="12"/>
      <color indexed="16"/>
      <name val="Trebuchet MS"/>
    </font>
    <font>
      <sz val="9"/>
      <color indexed="13"/>
      <name val="Trebuchet MS Bold"/>
    </font>
    <font>
      <sz val="10"/>
      <color indexed="9"/>
      <name val="Trebuchet MS Bold"/>
    </font>
    <font>
      <sz val="8"/>
      <color indexed="13"/>
      <name val="Trebuchet MS Bold"/>
    </font>
    <font>
      <b/>
      <i/>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i/>
      <sz val="10"/>
      <color indexed="16"/>
      <name val="Trebuchet MS"/>
    </font>
    <font>
      <sz val="11"/>
      <color indexed="13"/>
      <name val="Trebuchet MS Bold"/>
    </font>
    <font>
      <sz val="11"/>
      <color indexed="18"/>
      <name val="Trebuchet MS Bold"/>
    </font>
    <font>
      <i/>
      <sz val="9"/>
      <color indexed="8"/>
      <name val="Trebuchet MS"/>
    </font>
    <font>
      <sz val="12"/>
      <color indexed="9"/>
      <name val="Trebuchet MS"/>
    </font>
    <font>
      <sz val="16"/>
      <color indexed="9"/>
      <name val="Times New Roman"/>
    </font>
    <font>
      <sz val="9"/>
      <color indexed="8"/>
      <name val="Times New Roman"/>
      <family val="1"/>
    </font>
    <font>
      <sz val="9"/>
      <color indexed="8"/>
      <name val="Times New Roman Bold"/>
    </font>
    <font>
      <b/>
      <i/>
      <sz val="9"/>
      <color indexed="8"/>
      <name val="Times New Roman"/>
    </font>
    <font>
      <i/>
      <sz val="9"/>
      <color indexed="8"/>
      <name val="Times New Roman"/>
      <family val="1"/>
    </font>
    <font>
      <sz val="11"/>
      <color indexed="8"/>
      <name val="Times New Roman Bold"/>
    </font>
    <font>
      <sz val="11"/>
      <color indexed="8"/>
      <name val="Times New Roman"/>
      <family val="1"/>
    </font>
    <font>
      <sz val="10"/>
      <color indexed="8"/>
      <name val="Times New Roman"/>
      <family val="2"/>
    </font>
    <font>
      <sz val="12"/>
      <color indexed="8"/>
      <name val="Arial Bold"/>
    </font>
    <font>
      <sz val="10"/>
      <color indexed="9"/>
      <name val="Times New Roman"/>
    </font>
    <font>
      <sz val="12"/>
      <color indexed="8"/>
      <name val="Calibri"/>
      <family val="2"/>
    </font>
    <font>
      <i/>
      <sz val="12"/>
      <color indexed="8"/>
      <name val="Verdana"/>
    </font>
    <font>
      <b/>
      <sz val="14"/>
      <color indexed="8"/>
      <name val="Calibri"/>
    </font>
    <font>
      <sz val="10"/>
      <color indexed="8"/>
      <name val="Verdana Bold"/>
    </font>
    <font>
      <sz val="14"/>
      <color indexed="8"/>
      <name val="Verdana Bold"/>
    </font>
    <font>
      <sz val="18"/>
      <color indexed="8"/>
      <name val="Verdana Bold"/>
    </font>
    <font>
      <sz val="12"/>
      <color indexed="8"/>
      <name val="Verdana"/>
    </font>
    <font>
      <b/>
      <sz val="12"/>
      <color indexed="8"/>
      <name val="Calibri"/>
      <family val="2"/>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
      <sz val="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fillId="0" borderId="0" applyNumberFormat="0" applyFill="0" applyBorder="0" applyProtection="0">
      <alignment vertical="top" wrapText="1"/>
    </xf>
  </cellStyleXfs>
  <cellXfs count="388">
    <xf numFmtId="0" fontId="0" fillId="0" borderId="0" xfId="0" applyFont="1" applyAlignment="1">
      <alignment vertical="top" wrapText="1"/>
    </xf>
    <xf numFmtId="0" fontId="1" fillId="0" borderId="0" xfId="0" applyNumberFormat="1" applyFont="1" applyAlignment="1"/>
    <xf numFmtId="1" fontId="3" fillId="2" borderId="4" xfId="0" applyNumberFormat="1" applyFont="1" applyFill="1" applyBorder="1" applyAlignment="1">
      <alignment horizontal="center" wrapText="1"/>
    </xf>
    <xf numFmtId="1" fontId="4" fillId="2" borderId="4" xfId="0" applyNumberFormat="1" applyFont="1" applyFill="1" applyBorder="1" applyAlignment="1">
      <alignment horizontal="center" wrapText="1"/>
    </xf>
    <xf numFmtId="0" fontId="5" fillId="2" borderId="4" xfId="0" applyNumberFormat="1" applyFont="1" applyFill="1" applyBorder="1" applyAlignment="1">
      <alignment horizontal="left"/>
    </xf>
    <xf numFmtId="1" fontId="6" fillId="2" borderId="4" xfId="0" applyNumberFormat="1" applyFont="1" applyFill="1" applyBorder="1" applyAlignment="1">
      <alignment horizontal="center" wrapText="1"/>
    </xf>
    <xf numFmtId="0"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1" fontId="8" fillId="2" borderId="8" xfId="0" applyNumberFormat="1" applyFont="1" applyFill="1" applyBorder="1" applyAlignment="1">
      <alignment horizontal="left" vertical="center"/>
    </xf>
    <xf numFmtId="1" fontId="9" fillId="2" borderId="9" xfId="0" applyNumberFormat="1" applyFont="1" applyFill="1" applyBorder="1" applyAlignment="1"/>
    <xf numFmtId="1" fontId="9" fillId="2" borderId="10" xfId="0" applyNumberFormat="1" applyFont="1" applyFill="1" applyBorder="1" applyAlignment="1"/>
    <xf numFmtId="1" fontId="9" fillId="2" borderId="4" xfId="0" applyNumberFormat="1" applyFont="1" applyFill="1" applyBorder="1" applyAlignment="1"/>
    <xf numFmtId="0" fontId="10" fillId="3" borderId="11" xfId="0" applyNumberFormat="1" applyFont="1" applyFill="1" applyBorder="1" applyAlignment="1">
      <alignment vertical="center" wrapText="1"/>
    </xf>
    <xf numFmtId="0" fontId="11" fillId="3" borderId="12" xfId="0" applyNumberFormat="1" applyFont="1" applyFill="1" applyBorder="1" applyAlignment="1">
      <alignment vertical="center"/>
    </xf>
    <xf numFmtId="1" fontId="12" fillId="3" borderId="13" xfId="0" applyNumberFormat="1" applyFont="1" applyFill="1" applyBorder="1" applyAlignment="1">
      <alignment horizontal="center" vertical="center"/>
    </xf>
    <xf numFmtId="1" fontId="8" fillId="3" borderId="13" xfId="0" applyNumberFormat="1" applyFont="1" applyFill="1" applyBorder="1" applyAlignment="1">
      <alignment horizontal="left" vertical="center"/>
    </xf>
    <xf numFmtId="1" fontId="9" fillId="3" borderId="13" xfId="0" applyNumberFormat="1" applyFont="1" applyFill="1" applyBorder="1" applyAlignment="1"/>
    <xf numFmtId="1" fontId="8" fillId="3" borderId="14" xfId="0" applyNumberFormat="1" applyFont="1" applyFill="1" applyBorder="1" applyAlignment="1">
      <alignment horizontal="center" vertical="center"/>
    </xf>
    <xf numFmtId="1" fontId="8" fillId="3" borderId="11" xfId="0" applyNumberFormat="1" applyFont="1" applyFill="1" applyBorder="1" applyAlignment="1">
      <alignment horizontal="center" vertical="center"/>
    </xf>
    <xf numFmtId="0" fontId="11" fillId="3" borderId="11" xfId="0" applyNumberFormat="1" applyFont="1" applyFill="1" applyBorder="1" applyAlignment="1">
      <alignment horizontal="left" vertical="center" wrapText="1"/>
    </xf>
    <xf numFmtId="0" fontId="9" fillId="2" borderId="11" xfId="0" applyNumberFormat="1" applyFont="1" applyFill="1" applyBorder="1" applyAlignment="1">
      <alignment horizontal="center" vertical="center" wrapText="1"/>
    </xf>
    <xf numFmtId="1" fontId="9" fillId="2" borderId="15" xfId="0" applyNumberFormat="1" applyFont="1" applyFill="1" applyBorder="1" applyAlignment="1"/>
    <xf numFmtId="0" fontId="13" fillId="4" borderId="16" xfId="0" applyNumberFormat="1" applyFont="1" applyFill="1" applyBorder="1" applyAlignment="1">
      <alignment vertical="center"/>
    </xf>
    <xf numFmtId="1" fontId="9" fillId="4" borderId="16" xfId="0" applyNumberFormat="1" applyFont="1" applyFill="1" applyBorder="1" applyAlignment="1">
      <alignment horizontal="center"/>
    </xf>
    <xf numFmtId="1" fontId="9" fillId="4" borderId="16" xfId="0" applyNumberFormat="1" applyFont="1" applyFill="1" applyBorder="1" applyAlignment="1"/>
    <xf numFmtId="1" fontId="9" fillId="4" borderId="16" xfId="0" applyNumberFormat="1" applyFont="1" applyFill="1" applyBorder="1" applyAlignment="1">
      <alignment horizontal="left" vertical="center"/>
    </xf>
    <xf numFmtId="1" fontId="9" fillId="4"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xf>
    <xf numFmtId="1" fontId="9" fillId="2" borderId="16" xfId="0" applyNumberFormat="1" applyFont="1" applyFill="1" applyBorder="1" applyAlignment="1">
      <alignment horizontal="center"/>
    </xf>
    <xf numFmtId="0" fontId="9" fillId="2" borderId="16" xfId="0" applyFont="1" applyFill="1" applyBorder="1" applyAlignment="1"/>
    <xf numFmtId="0" fontId="9" fillId="2" borderId="16" xfId="0" applyNumberFormat="1" applyFont="1" applyFill="1" applyBorder="1" applyAlignment="1">
      <alignment horizontal="left" vertical="center"/>
    </xf>
    <xf numFmtId="0" fontId="9" fillId="2" borderId="16" xfId="0" applyNumberFormat="1" applyFont="1" applyFill="1" applyBorder="1" applyAlignment="1">
      <alignment horizontal="center" vertical="center" wrapText="1"/>
    </xf>
    <xf numFmtId="0" fontId="14" fillId="2" borderId="16" xfId="0" applyNumberFormat="1" applyFont="1" applyFill="1" applyBorder="1" applyAlignment="1">
      <alignment vertical="center" wrapText="1"/>
    </xf>
    <xf numFmtId="0" fontId="10" fillId="3" borderId="16" xfId="0" applyNumberFormat="1" applyFont="1" applyFill="1" applyBorder="1" applyAlignment="1">
      <alignment vertical="center" wrapText="1"/>
    </xf>
    <xf numFmtId="0" fontId="11" fillId="3" borderId="20" xfId="0" applyNumberFormat="1" applyFont="1" applyFill="1" applyBorder="1" applyAlignment="1">
      <alignment vertical="center"/>
    </xf>
    <xf numFmtId="1" fontId="12" fillId="3" borderId="21" xfId="0" applyNumberFormat="1" applyFont="1" applyFill="1" applyBorder="1" applyAlignment="1">
      <alignment horizontal="center" vertical="center"/>
    </xf>
    <xf numFmtId="1" fontId="8" fillId="3" borderId="21" xfId="0" applyNumberFormat="1" applyFont="1" applyFill="1" applyBorder="1" applyAlignment="1">
      <alignment horizontal="left" vertical="center"/>
    </xf>
    <xf numFmtId="1" fontId="9" fillId="3" borderId="21" xfId="0" applyNumberFormat="1" applyFont="1" applyFill="1" applyBorder="1" applyAlignment="1"/>
    <xf numFmtId="1" fontId="8" fillId="3" borderId="22" xfId="0" applyNumberFormat="1" applyFont="1" applyFill="1" applyBorder="1" applyAlignment="1">
      <alignment horizontal="center" vertical="center"/>
    </xf>
    <xf numFmtId="1" fontId="8" fillId="3" borderId="16" xfId="0" applyNumberFormat="1" applyFont="1" applyFill="1" applyBorder="1" applyAlignment="1">
      <alignment horizontal="center" vertical="center"/>
    </xf>
    <xf numFmtId="1" fontId="15" fillId="3" borderId="16" xfId="0" applyNumberFormat="1" applyFont="1" applyFill="1" applyBorder="1" applyAlignment="1">
      <alignment horizontal="left" vertical="center" wrapText="1"/>
    </xf>
    <xf numFmtId="1" fontId="9" fillId="3" borderId="16" xfId="0" applyNumberFormat="1" applyFont="1" applyFill="1" applyBorder="1" applyAlignment="1">
      <alignment horizontal="center" vertical="center" wrapText="1"/>
    </xf>
    <xf numFmtId="1" fontId="9" fillId="2" borderId="16" xfId="0" applyNumberFormat="1" applyFont="1" applyFill="1" applyBorder="1" applyAlignment="1"/>
    <xf numFmtId="0" fontId="16" fillId="2" borderId="23" xfId="0" applyNumberFormat="1" applyFont="1" applyFill="1" applyBorder="1" applyAlignment="1">
      <alignment horizontal="right" vertical="center"/>
    </xf>
    <xf numFmtId="0" fontId="16" fillId="2" borderId="27" xfId="0" applyNumberFormat="1" applyFont="1" applyFill="1" applyBorder="1" applyAlignment="1">
      <alignment horizontal="right" vertical="center"/>
    </xf>
    <xf numFmtId="0" fontId="16" fillId="2" borderId="33" xfId="0" applyNumberFormat="1" applyFont="1" applyFill="1" applyBorder="1" applyAlignment="1">
      <alignment horizontal="right" vertical="center"/>
    </xf>
    <xf numFmtId="1" fontId="16" fillId="5" borderId="20" xfId="0" applyNumberFormat="1" applyFont="1" applyFill="1" applyBorder="1" applyAlignment="1">
      <alignment horizontal="right" vertical="center"/>
    </xf>
    <xf numFmtId="0" fontId="20" fillId="5" borderId="16" xfId="0" applyNumberFormat="1" applyFont="1" applyFill="1" applyBorder="1" applyAlignment="1">
      <alignment horizontal="center" vertical="center"/>
    </xf>
    <xf numFmtId="1" fontId="9" fillId="5" borderId="20" xfId="0" applyNumberFormat="1" applyFont="1" applyFill="1" applyBorder="1" applyAlignment="1"/>
    <xf numFmtId="1" fontId="9" fillId="5" borderId="22" xfId="0" applyNumberFormat="1" applyFont="1" applyFill="1" applyBorder="1" applyAlignment="1">
      <alignment horizontal="left" vertical="center"/>
    </xf>
    <xf numFmtId="1" fontId="9" fillId="5" borderId="16" xfId="0" applyNumberFormat="1" applyFont="1" applyFill="1" applyBorder="1" applyAlignment="1"/>
    <xf numFmtId="1" fontId="16" fillId="2" borderId="38" xfId="0" applyNumberFormat="1" applyFont="1" applyFill="1" applyBorder="1" applyAlignment="1">
      <alignment horizontal="right" vertical="center"/>
    </xf>
    <xf numFmtId="1" fontId="9" fillId="2" borderId="38" xfId="0" applyNumberFormat="1" applyFont="1" applyFill="1" applyBorder="1" applyAlignment="1">
      <alignment vertical="center" wrapText="1"/>
    </xf>
    <xf numFmtId="1" fontId="9" fillId="2" borderId="38" xfId="0" applyNumberFormat="1" applyFont="1" applyFill="1" applyBorder="1" applyAlignment="1">
      <alignment vertical="center"/>
    </xf>
    <xf numFmtId="1" fontId="9" fillId="2" borderId="38" xfId="0" applyNumberFormat="1" applyFont="1" applyFill="1" applyBorder="1" applyAlignment="1"/>
    <xf numFmtId="1" fontId="9" fillId="2" borderId="38" xfId="0" applyNumberFormat="1" applyFont="1" applyFill="1" applyBorder="1" applyAlignment="1">
      <alignment horizontal="center"/>
    </xf>
    <xf numFmtId="1" fontId="9" fillId="2" borderId="38" xfId="0" applyNumberFormat="1" applyFont="1" applyFill="1" applyBorder="1" applyAlignment="1">
      <alignment horizontal="left" vertical="center"/>
    </xf>
    <xf numFmtId="1" fontId="16" fillId="2" borderId="4" xfId="0" applyNumberFormat="1" applyFont="1" applyFill="1" applyBorder="1" applyAlignment="1">
      <alignment horizontal="right" vertical="center"/>
    </xf>
    <xf numFmtId="1" fontId="1" fillId="0" borderId="29" xfId="0" applyNumberFormat="1" applyFont="1" applyBorder="1" applyAlignment="1"/>
    <xf numFmtId="1" fontId="1" fillId="0" borderId="40" xfId="0" applyNumberFormat="1" applyFont="1" applyBorder="1" applyAlignment="1"/>
    <xf numFmtId="1" fontId="9" fillId="2" borderId="4" xfId="0" applyNumberFormat="1" applyFont="1" applyFill="1" applyBorder="1" applyAlignment="1">
      <alignment horizontal="center"/>
    </xf>
    <xf numFmtId="1" fontId="9" fillId="2" borderId="4" xfId="0" applyNumberFormat="1" applyFont="1" applyFill="1" applyBorder="1" applyAlignment="1">
      <alignment horizontal="left" vertical="center"/>
    </xf>
    <xf numFmtId="1" fontId="1" fillId="2" borderId="4" xfId="0" applyNumberFormat="1" applyFont="1" applyFill="1" applyBorder="1" applyAlignment="1"/>
    <xf numFmtId="1" fontId="1" fillId="2" borderId="4" xfId="0" applyNumberFormat="1" applyFont="1" applyFill="1" applyBorder="1" applyAlignment="1">
      <alignment horizontal="center"/>
    </xf>
    <xf numFmtId="1" fontId="1" fillId="2" borderId="4" xfId="0" applyNumberFormat="1" applyFont="1" applyFill="1" applyBorder="1" applyAlignment="1">
      <alignment horizontal="left" vertical="center"/>
    </xf>
    <xf numFmtId="1" fontId="1" fillId="0" borderId="31" xfId="0" applyNumberFormat="1" applyFont="1" applyBorder="1" applyAlignment="1">
      <alignment horizontal="center"/>
    </xf>
    <xf numFmtId="1" fontId="1" fillId="0" borderId="44" xfId="0" applyNumberFormat="1" applyFont="1" applyBorder="1" applyAlignment="1">
      <alignment horizontal="center"/>
    </xf>
    <xf numFmtId="0" fontId="1" fillId="0" borderId="0" xfId="0" applyNumberFormat="1" applyFont="1" applyAlignment="1"/>
    <xf numFmtId="0" fontId="1" fillId="0" borderId="46" xfId="0" applyFont="1" applyBorder="1" applyAlignment="1">
      <alignment wrapText="1"/>
    </xf>
    <xf numFmtId="1" fontId="22" fillId="2" borderId="4" xfId="0" applyNumberFormat="1" applyFont="1" applyFill="1" applyBorder="1" applyAlignment="1"/>
    <xf numFmtId="1" fontId="23" fillId="2" borderId="4" xfId="0" applyNumberFormat="1" applyFont="1" applyFill="1" applyBorder="1" applyAlignment="1">
      <alignment horizontal="left"/>
    </xf>
    <xf numFmtId="0" fontId="1" fillId="0" borderId="49" xfId="0" applyFont="1" applyBorder="1" applyAlignment="1">
      <alignment wrapText="1"/>
    </xf>
    <xf numFmtId="1" fontId="24" fillId="2" borderId="50" xfId="0" applyNumberFormat="1" applyFont="1" applyFill="1" applyBorder="1" applyAlignment="1">
      <alignment horizontal="center" wrapText="1"/>
    </xf>
    <xf numFmtId="1" fontId="27" fillId="2" borderId="4" xfId="0" applyNumberFormat="1" applyFont="1" applyFill="1" applyBorder="1" applyAlignment="1">
      <alignment horizontal="center" wrapText="1"/>
    </xf>
    <xf numFmtId="1" fontId="24" fillId="2" borderId="4" xfId="0" applyNumberFormat="1" applyFont="1" applyFill="1" applyBorder="1" applyAlignment="1">
      <alignment horizontal="center" wrapText="1"/>
    </xf>
    <xf numFmtId="1" fontId="25" fillId="2" borderId="10" xfId="0" applyNumberFormat="1" applyFont="1" applyFill="1" applyBorder="1" applyAlignment="1">
      <alignment horizontal="left" wrapText="1"/>
    </xf>
    <xf numFmtId="0" fontId="28" fillId="2" borderId="59" xfId="0" applyNumberFormat="1" applyFont="1" applyFill="1" applyBorder="1" applyAlignment="1"/>
    <xf numFmtId="1" fontId="25" fillId="2" borderId="59" xfId="0" applyNumberFormat="1" applyFont="1" applyFill="1" applyBorder="1" applyAlignment="1">
      <alignment horizontal="left" vertical="center" wrapText="1"/>
    </xf>
    <xf numFmtId="1" fontId="26" fillId="2" borderId="59" xfId="0" applyNumberFormat="1" applyFont="1" applyFill="1" applyBorder="1" applyAlignment="1">
      <alignment vertical="center" wrapText="1"/>
    </xf>
    <xf numFmtId="1" fontId="9" fillId="2" borderId="59" xfId="0" applyNumberFormat="1" applyFont="1" applyFill="1" applyBorder="1" applyAlignment="1">
      <alignment wrapText="1"/>
    </xf>
    <xf numFmtId="1" fontId="9" fillId="2" borderId="59" xfId="0" applyNumberFormat="1" applyFont="1" applyFill="1" applyBorder="1" applyAlignment="1"/>
    <xf numFmtId="1" fontId="29" fillId="2" borderId="4" xfId="0" applyNumberFormat="1" applyFont="1" applyFill="1" applyBorder="1" applyAlignment="1">
      <alignment horizontal="center" wrapText="1"/>
    </xf>
    <xf numFmtId="0" fontId="28" fillId="2" borderId="4" xfId="0" applyNumberFormat="1" applyFont="1" applyFill="1" applyBorder="1" applyAlignment="1"/>
    <xf numFmtId="1" fontId="25" fillId="2" borderId="4" xfId="0" applyNumberFormat="1" applyFont="1" applyFill="1" applyBorder="1" applyAlignment="1">
      <alignment horizontal="left" vertical="center" wrapText="1"/>
    </xf>
    <xf numFmtId="1" fontId="26" fillId="2" borderId="4" xfId="0" applyNumberFormat="1" applyFont="1" applyFill="1" applyBorder="1" applyAlignment="1">
      <alignment vertical="center" wrapText="1"/>
    </xf>
    <xf numFmtId="1" fontId="9" fillId="2" borderId="4" xfId="0" applyNumberFormat="1" applyFont="1" applyFill="1" applyBorder="1" applyAlignment="1">
      <alignment wrapText="1"/>
    </xf>
    <xf numFmtId="0" fontId="7" fillId="2" borderId="4" xfId="0" applyNumberFormat="1" applyFont="1" applyFill="1" applyBorder="1" applyAlignment="1"/>
    <xf numFmtId="0" fontId="1" fillId="0" borderId="31" xfId="0" applyFont="1" applyBorder="1" applyAlignment="1">
      <alignment wrapText="1"/>
    </xf>
    <xf numFmtId="0" fontId="3" fillId="3" borderId="4" xfId="0" applyNumberFormat="1" applyFont="1" applyFill="1" applyBorder="1" applyAlignment="1">
      <alignment horizontal="center" vertical="center" wrapText="1"/>
    </xf>
    <xf numFmtId="1" fontId="9" fillId="0" borderId="41" xfId="0" applyNumberFormat="1" applyFont="1" applyBorder="1" applyAlignment="1">
      <alignment horizontal="center"/>
    </xf>
    <xf numFmtId="0" fontId="9" fillId="0" borderId="31" xfId="0" applyNumberFormat="1" applyFont="1" applyBorder="1" applyAlignment="1">
      <alignment horizontal="center"/>
    </xf>
    <xf numFmtId="0" fontId="1" fillId="0" borderId="44" xfId="0" applyFont="1" applyBorder="1" applyAlignment="1">
      <alignment wrapText="1"/>
    </xf>
    <xf numFmtId="0" fontId="31" fillId="0" borderId="44" xfId="0" applyNumberFormat="1" applyFont="1" applyBorder="1" applyAlignment="1">
      <alignment horizontal="center" vertical="center" wrapText="1"/>
    </xf>
    <xf numFmtId="0" fontId="32" fillId="0" borderId="44" xfId="0" applyNumberFormat="1" applyFont="1" applyBorder="1" applyAlignment="1">
      <alignment horizontal="center" vertical="center" wrapText="1"/>
    </xf>
    <xf numFmtId="0" fontId="33" fillId="0" borderId="35" xfId="0" applyNumberFormat="1" applyFont="1" applyBorder="1" applyAlignment="1">
      <alignment horizontal="center" vertical="center" wrapText="1"/>
    </xf>
    <xf numFmtId="0" fontId="33" fillId="0" borderId="60" xfId="0" applyNumberFormat="1" applyFont="1" applyBorder="1" applyAlignment="1">
      <alignment horizontal="center" vertical="center" wrapText="1"/>
    </xf>
    <xf numFmtId="0" fontId="34" fillId="3" borderId="4" xfId="0" applyNumberFormat="1" applyFont="1" applyFill="1" applyBorder="1" applyAlignment="1">
      <alignment horizontal="center" wrapText="1"/>
    </xf>
    <xf numFmtId="1" fontId="9" fillId="0" borderId="43" xfId="0" applyNumberFormat="1" applyFont="1" applyBorder="1" applyAlignment="1">
      <alignment horizontal="center"/>
    </xf>
    <xf numFmtId="0" fontId="9" fillId="0" borderId="44" xfId="0" applyNumberFormat="1" applyFont="1" applyBorder="1" applyAlignment="1">
      <alignment horizontal="center"/>
    </xf>
    <xf numFmtId="0" fontId="36" fillId="0" borderId="44" xfId="0" applyNumberFormat="1" applyFont="1" applyBorder="1" applyAlignment="1">
      <alignment horizontal="left" vertical="center" wrapText="1"/>
    </xf>
    <xf numFmtId="1" fontId="38" fillId="0" borderId="61" xfId="0" applyNumberFormat="1" applyFont="1" applyBorder="1" applyAlignment="1">
      <alignment horizontal="center" vertical="center" wrapText="1"/>
    </xf>
    <xf numFmtId="164" fontId="33" fillId="6" borderId="16" xfId="0" applyNumberFormat="1" applyFont="1" applyFill="1" applyBorder="1" applyAlignment="1">
      <alignment horizontal="center" vertical="center" wrapText="1"/>
    </xf>
    <xf numFmtId="1" fontId="38" fillId="0" borderId="62" xfId="0" applyNumberFormat="1" applyFont="1" applyBorder="1" applyAlignment="1">
      <alignment horizontal="center" vertical="center" wrapText="1"/>
    </xf>
    <xf numFmtId="2" fontId="33" fillId="6" borderId="16" xfId="0" applyNumberFormat="1" applyFont="1" applyFill="1" applyBorder="1" applyAlignment="1">
      <alignment horizontal="center" vertical="center" wrapText="1"/>
    </xf>
    <xf numFmtId="0" fontId="1" fillId="0" borderId="62" xfId="0" applyFont="1" applyBorder="1" applyAlignment="1">
      <alignment wrapText="1"/>
    </xf>
    <xf numFmtId="0" fontId="39" fillId="3" borderId="15" xfId="0" applyNumberFormat="1" applyFont="1" applyFill="1" applyBorder="1" applyAlignment="1">
      <alignment horizontal="center" vertical="center" wrapText="1"/>
    </xf>
    <xf numFmtId="0" fontId="40" fillId="0" borderId="44" xfId="0" applyNumberFormat="1" applyFont="1" applyBorder="1" applyAlignment="1">
      <alignment wrapText="1"/>
    </xf>
    <xf numFmtId="0" fontId="6" fillId="0" borderId="44" xfId="0" applyNumberFormat="1" applyFont="1" applyBorder="1" applyAlignment="1">
      <alignment horizontal="center" wrapText="1"/>
    </xf>
    <xf numFmtId="0" fontId="36" fillId="0" borderId="35" xfId="0" applyNumberFormat="1" applyFont="1" applyBorder="1" applyAlignment="1">
      <alignment horizontal="left" vertical="center" wrapText="1"/>
    </xf>
    <xf numFmtId="1" fontId="38" fillId="0" borderId="36" xfId="0" applyNumberFormat="1" applyFont="1" applyBorder="1" applyAlignment="1">
      <alignment horizontal="center" vertical="center" wrapText="1"/>
    </xf>
    <xf numFmtId="1" fontId="38" fillId="0" borderId="63" xfId="0" applyNumberFormat="1" applyFont="1" applyBorder="1" applyAlignment="1">
      <alignment horizontal="center" vertical="center" wrapText="1"/>
    </xf>
    <xf numFmtId="0" fontId="1" fillId="0" borderId="63" xfId="0" applyFont="1" applyBorder="1" applyAlignment="1">
      <alignment wrapText="1"/>
    </xf>
    <xf numFmtId="0" fontId="1" fillId="0" borderId="61" xfId="0" applyFont="1" applyBorder="1" applyAlignment="1">
      <alignment wrapText="1"/>
    </xf>
    <xf numFmtId="0" fontId="33" fillId="6" borderId="23" xfId="0" applyNumberFormat="1" applyFont="1" applyFill="1" applyBorder="1" applyAlignment="1">
      <alignment horizontal="center" wrapText="1"/>
    </xf>
    <xf numFmtId="1" fontId="39" fillId="3" borderId="15" xfId="0" applyNumberFormat="1" applyFont="1" applyFill="1" applyBorder="1" applyAlignment="1">
      <alignment horizontal="center" wrapText="1"/>
    </xf>
    <xf numFmtId="2" fontId="33" fillId="6" borderId="33" xfId="0" applyNumberFormat="1" applyFont="1" applyFill="1" applyBorder="1" applyAlignment="1">
      <alignment horizontal="center" vertical="top" wrapText="1"/>
    </xf>
    <xf numFmtId="0" fontId="1" fillId="0" borderId="66" xfId="0" applyFont="1" applyBorder="1" applyAlignment="1">
      <alignment wrapText="1"/>
    </xf>
    <xf numFmtId="1" fontId="42" fillId="0" borderId="66" xfId="0" applyNumberFormat="1" applyFont="1" applyBorder="1" applyAlignment="1">
      <alignment horizontal="center" vertical="top" wrapText="1"/>
    </xf>
    <xf numFmtId="1" fontId="9" fillId="0" borderId="66" xfId="0" applyNumberFormat="1" applyFont="1" applyBorder="1" applyAlignment="1"/>
    <xf numFmtId="1" fontId="9" fillId="0" borderId="29" xfId="0" applyNumberFormat="1" applyFont="1" applyBorder="1" applyAlignment="1"/>
    <xf numFmtId="1" fontId="9" fillId="0" borderId="44" xfId="0" applyNumberFormat="1" applyFont="1" applyBorder="1" applyAlignment="1">
      <alignment horizontal="center"/>
    </xf>
    <xf numFmtId="0" fontId="40" fillId="0" borderId="62" xfId="0" applyNumberFormat="1" applyFont="1" applyBorder="1" applyAlignment="1">
      <alignment wrapText="1"/>
    </xf>
    <xf numFmtId="1" fontId="6" fillId="0" borderId="66" xfId="0" applyNumberFormat="1" applyFont="1" applyBorder="1" applyAlignment="1">
      <alignment horizontal="center" wrapText="1"/>
    </xf>
    <xf numFmtId="0" fontId="1" fillId="0" borderId="29" xfId="0" applyFont="1" applyBorder="1" applyAlignment="1">
      <alignment wrapText="1"/>
    </xf>
    <xf numFmtId="0" fontId="9" fillId="0" borderId="44" xfId="0" applyNumberFormat="1" applyFont="1" applyBorder="1" applyAlignment="1">
      <alignment horizontal="center" wrapText="1"/>
    </xf>
    <xf numFmtId="1" fontId="4" fillId="0" borderId="62" xfId="0" applyNumberFormat="1" applyFont="1" applyBorder="1" applyAlignment="1">
      <alignment horizontal="center" wrapText="1"/>
    </xf>
    <xf numFmtId="0" fontId="9" fillId="0" borderId="43" xfId="0" applyNumberFormat="1" applyFont="1" applyBorder="1" applyAlignment="1">
      <alignment horizontal="center" wrapText="1"/>
    </xf>
    <xf numFmtId="0" fontId="1" fillId="0" borderId="45" xfId="0" applyFont="1" applyBorder="1" applyAlignment="1">
      <alignment wrapText="1"/>
    </xf>
    <xf numFmtId="1" fontId="45" fillId="3" borderId="69" xfId="0" applyNumberFormat="1" applyFont="1" applyFill="1" applyBorder="1" applyAlignment="1">
      <alignment horizontal="center" wrapText="1"/>
    </xf>
    <xf numFmtId="1" fontId="3" fillId="3" borderId="4" xfId="0" applyNumberFormat="1" applyFont="1" applyFill="1" applyBorder="1" applyAlignment="1">
      <alignment horizontal="center" wrapText="1"/>
    </xf>
    <xf numFmtId="0" fontId="1" fillId="0" borderId="72" xfId="0" applyFont="1" applyBorder="1" applyAlignment="1">
      <alignment wrapText="1"/>
    </xf>
    <xf numFmtId="0"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center" wrapText="1"/>
    </xf>
    <xf numFmtId="0" fontId="1" fillId="0" borderId="75" xfId="0" applyFont="1" applyBorder="1" applyAlignment="1">
      <alignment wrapText="1"/>
    </xf>
    <xf numFmtId="1" fontId="48" fillId="0" borderId="76" xfId="0" applyNumberFormat="1" applyFont="1" applyBorder="1" applyAlignment="1">
      <alignment horizontal="center" wrapText="1"/>
    </xf>
    <xf numFmtId="1" fontId="3" fillId="0" borderId="77" xfId="0" applyNumberFormat="1" applyFont="1" applyBorder="1" applyAlignment="1">
      <alignment horizontal="center" wrapText="1"/>
    </xf>
    <xf numFmtId="0" fontId="1" fillId="0" borderId="78" xfId="0" applyFont="1" applyBorder="1" applyAlignment="1">
      <alignment wrapText="1"/>
    </xf>
    <xf numFmtId="1" fontId="3" fillId="6" borderId="73" xfId="0" applyNumberFormat="1" applyFont="1" applyFill="1" applyBorder="1" applyAlignment="1">
      <alignment horizontal="center" vertical="top" wrapText="1"/>
    </xf>
    <xf numFmtId="1" fontId="3" fillId="6" borderId="74" xfId="0" applyNumberFormat="1" applyFont="1" applyFill="1" applyBorder="1" applyAlignment="1">
      <alignment horizontal="center" vertical="top" wrapText="1"/>
    </xf>
    <xf numFmtId="0" fontId="1" fillId="0" borderId="79" xfId="0" applyFont="1" applyBorder="1" applyAlignment="1">
      <alignment wrapText="1"/>
    </xf>
    <xf numFmtId="1" fontId="42" fillId="0" borderId="44" xfId="0" applyNumberFormat="1" applyFont="1" applyBorder="1" applyAlignment="1">
      <alignment horizontal="left" wrapText="1"/>
    </xf>
    <xf numFmtId="0" fontId="1" fillId="0" borderId="0" xfId="0" applyNumberFormat="1" applyFont="1" applyAlignment="1"/>
    <xf numFmtId="1" fontId="49" fillId="2" borderId="4" xfId="0" applyNumberFormat="1" applyFont="1" applyFill="1" applyBorder="1" applyAlignment="1">
      <alignment horizontal="center" wrapText="1"/>
    </xf>
    <xf numFmtId="0" fontId="1" fillId="2" borderId="4" xfId="0" applyNumberFormat="1" applyFont="1" applyFill="1" applyBorder="1" applyAlignment="1">
      <alignment horizontal="center"/>
    </xf>
    <xf numFmtId="1" fontId="24" fillId="2" borderId="83" xfId="0" applyNumberFormat="1" applyFont="1" applyFill="1" applyBorder="1" applyAlignment="1">
      <alignment horizontal="center" wrapText="1"/>
    </xf>
    <xf numFmtId="0" fontId="36" fillId="2" borderId="16" xfId="0" applyNumberFormat="1" applyFont="1" applyFill="1" applyBorder="1" applyAlignment="1">
      <alignment horizontal="left" vertical="center" wrapText="1"/>
    </xf>
    <xf numFmtId="1" fontId="1" fillId="2" borderId="15" xfId="0" applyNumberFormat="1" applyFont="1" applyFill="1" applyBorder="1" applyAlignment="1"/>
    <xf numFmtId="0" fontId="40" fillId="2" borderId="4" xfId="0" applyNumberFormat="1" applyFont="1" applyFill="1" applyBorder="1" applyAlignment="1">
      <alignment wrapText="1"/>
    </xf>
    <xf numFmtId="0" fontId="24" fillId="2" borderId="4" xfId="0" applyNumberFormat="1" applyFont="1" applyFill="1" applyBorder="1" applyAlignment="1">
      <alignment horizontal="center" wrapText="1"/>
    </xf>
    <xf numFmtId="0" fontId="36" fillId="0" borderId="16" xfId="0" applyNumberFormat="1" applyFont="1" applyBorder="1" applyAlignment="1">
      <alignment horizontal="left" vertical="center" wrapText="1"/>
    </xf>
    <xf numFmtId="1" fontId="43" fillId="2" borderId="38" xfId="0" applyNumberFormat="1" applyFont="1" applyFill="1" applyBorder="1" applyAlignment="1">
      <alignment horizontal="center" vertical="center" wrapText="1"/>
    </xf>
    <xf numFmtId="1" fontId="36" fillId="2" borderId="38" xfId="0" applyNumberFormat="1" applyFont="1" applyFill="1" applyBorder="1" applyAlignment="1">
      <alignment horizontal="left" vertical="center" wrapText="1"/>
    </xf>
    <xf numFmtId="1" fontId="50" fillId="2" borderId="38" xfId="0" applyNumberFormat="1" applyFont="1" applyFill="1" applyBorder="1" applyAlignment="1">
      <alignment horizontal="left" vertical="top" wrapText="1"/>
    </xf>
    <xf numFmtId="1" fontId="1" fillId="2" borderId="38" xfId="0" applyNumberFormat="1" applyFont="1" applyFill="1" applyBorder="1" applyAlignment="1">
      <alignment horizontal="left" vertical="top"/>
    </xf>
    <xf numFmtId="1" fontId="43" fillId="2" borderId="4" xfId="0" applyNumberFormat="1" applyFont="1" applyFill="1" applyBorder="1" applyAlignment="1">
      <alignment horizontal="center" vertical="center" wrapText="1"/>
    </xf>
    <xf numFmtId="1" fontId="36" fillId="2" borderId="4" xfId="0" applyNumberFormat="1" applyFont="1" applyFill="1" applyBorder="1" applyAlignment="1">
      <alignment horizontal="left" vertical="center" wrapText="1"/>
    </xf>
    <xf numFmtId="1" fontId="50" fillId="2" borderId="4" xfId="0" applyNumberFormat="1" applyFont="1" applyFill="1" applyBorder="1" applyAlignment="1">
      <alignment horizontal="left" vertical="top" wrapText="1"/>
    </xf>
    <xf numFmtId="1" fontId="1" fillId="2" borderId="4" xfId="0" applyNumberFormat="1" applyFont="1" applyFill="1" applyBorder="1" applyAlignment="1">
      <alignment horizontal="left" vertical="top"/>
    </xf>
    <xf numFmtId="1" fontId="42" fillId="2" borderId="4" xfId="0" applyNumberFormat="1" applyFont="1" applyFill="1" applyBorder="1" applyAlignment="1">
      <alignment horizontal="center" vertical="top" wrapText="1"/>
    </xf>
    <xf numFmtId="1" fontId="31" fillId="2" borderId="84" xfId="0" applyNumberFormat="1" applyFont="1" applyFill="1" applyBorder="1" applyAlignment="1">
      <alignment horizontal="center" vertical="center" wrapText="1"/>
    </xf>
    <xf numFmtId="1" fontId="36" fillId="2" borderId="84" xfId="0" applyNumberFormat="1" applyFont="1" applyFill="1" applyBorder="1" applyAlignment="1">
      <alignment horizontal="center" vertical="center" wrapText="1"/>
    </xf>
    <xf numFmtId="1" fontId="1" fillId="2" borderId="84" xfId="0" applyNumberFormat="1" applyFont="1" applyFill="1" applyBorder="1" applyAlignment="1">
      <alignment horizontal="left" vertical="top"/>
    </xf>
    <xf numFmtId="1" fontId="6" fillId="2" borderId="38" xfId="0" applyNumberFormat="1" applyFont="1" applyFill="1" applyBorder="1" applyAlignment="1">
      <alignment horizontal="center" wrapText="1"/>
    </xf>
    <xf numFmtId="1" fontId="42" fillId="2" borderId="38" xfId="0" applyNumberFormat="1" applyFont="1" applyFill="1" applyBorder="1" applyAlignment="1">
      <alignment horizontal="center" vertical="top" wrapText="1"/>
    </xf>
    <xf numFmtId="1" fontId="26" fillId="2" borderId="38" xfId="0" applyNumberFormat="1" applyFont="1" applyFill="1" applyBorder="1" applyAlignment="1">
      <alignment horizontal="center" vertical="center" wrapText="1"/>
    </xf>
    <xf numFmtId="1" fontId="26" fillId="2" borderId="4" xfId="0" applyNumberFormat="1" applyFont="1" applyFill="1" applyBorder="1" applyAlignment="1">
      <alignment horizontal="center" vertical="center" wrapText="1"/>
    </xf>
    <xf numFmtId="1" fontId="50" fillId="2" borderId="84" xfId="0" applyNumberFormat="1" applyFont="1" applyFill="1" applyBorder="1" applyAlignment="1">
      <alignment horizontal="left" vertical="top" wrapText="1"/>
    </xf>
    <xf numFmtId="1" fontId="24" fillId="2" borderId="84" xfId="0" applyNumberFormat="1" applyFont="1" applyFill="1" applyBorder="1" applyAlignment="1">
      <alignment horizontal="center" wrapText="1"/>
    </xf>
    <xf numFmtId="1" fontId="1" fillId="0" borderId="85" xfId="0" applyNumberFormat="1" applyFont="1" applyBorder="1" applyAlignment="1"/>
    <xf numFmtId="1" fontId="1" fillId="0" borderId="25" xfId="0" applyNumberFormat="1" applyFont="1" applyBorder="1" applyAlignment="1"/>
    <xf numFmtId="1" fontId="1" fillId="0" borderId="86" xfId="0" applyNumberFormat="1" applyFont="1" applyBorder="1" applyAlignment="1"/>
    <xf numFmtId="0" fontId="1" fillId="2" borderId="4" xfId="0" applyNumberFormat="1" applyFont="1" applyFill="1" applyBorder="1" applyAlignment="1">
      <alignment horizontal="center" wrapText="1"/>
    </xf>
    <xf numFmtId="1" fontId="1" fillId="2" borderId="4" xfId="0" applyNumberFormat="1" applyFont="1" applyFill="1" applyBorder="1" applyAlignment="1">
      <alignment horizontal="center" wrapText="1"/>
    </xf>
    <xf numFmtId="1" fontId="1" fillId="2" borderId="83" xfId="0" applyNumberFormat="1" applyFont="1" applyFill="1" applyBorder="1" applyAlignment="1"/>
    <xf numFmtId="1" fontId="1" fillId="0" borderId="39" xfId="0" applyNumberFormat="1" applyFont="1" applyBorder="1" applyAlignment="1"/>
    <xf numFmtId="1" fontId="1" fillId="2" borderId="38" xfId="0" applyNumberFormat="1" applyFont="1" applyFill="1" applyBorder="1" applyAlignment="1"/>
    <xf numFmtId="1" fontId="54" fillId="2" borderId="4" xfId="0" applyNumberFormat="1" applyFont="1" applyFill="1" applyBorder="1" applyAlignment="1">
      <alignment horizontal="center" wrapText="1"/>
    </xf>
    <xf numFmtId="1" fontId="55" fillId="2" borderId="4" xfId="0" applyNumberFormat="1" applyFont="1" applyFill="1" applyBorder="1" applyAlignment="1">
      <alignment horizontal="center" wrapText="1"/>
    </xf>
    <xf numFmtId="1" fontId="56" fillId="2" borderId="4" xfId="0" applyNumberFormat="1" applyFont="1" applyFill="1" applyBorder="1" applyAlignment="1">
      <alignment horizontal="center" wrapText="1"/>
    </xf>
    <xf numFmtId="1" fontId="8" fillId="2" borderId="4" xfId="0" applyNumberFormat="1" applyFont="1" applyFill="1" applyBorder="1" applyAlignment="1">
      <alignment horizontal="left"/>
    </xf>
    <xf numFmtId="1" fontId="57" fillId="2" borderId="4" xfId="0" applyNumberFormat="1" applyFont="1" applyFill="1" applyBorder="1" applyAlignment="1">
      <alignment horizontal="center" vertical="center" wrapText="1"/>
    </xf>
    <xf numFmtId="1" fontId="1" fillId="2" borderId="4" xfId="0" applyNumberFormat="1" applyFont="1" applyFill="1" applyBorder="1" applyAlignment="1">
      <alignment wrapText="1"/>
    </xf>
    <xf numFmtId="1" fontId="54" fillId="2" borderId="4" xfId="0" applyNumberFormat="1" applyFont="1" applyFill="1" applyBorder="1" applyAlignment="1">
      <alignment horizontal="left"/>
    </xf>
    <xf numFmtId="1" fontId="54" fillId="2" borderId="4" xfId="0" applyNumberFormat="1" applyFont="1" applyFill="1" applyBorder="1" applyAlignment="1">
      <alignment horizontal="left" wrapText="1"/>
    </xf>
    <xf numFmtId="1" fontId="58" fillId="2" borderId="4" xfId="0" applyNumberFormat="1" applyFont="1" applyFill="1" applyBorder="1" applyAlignment="1">
      <alignment horizontal="center" wrapText="1"/>
    </xf>
    <xf numFmtId="0" fontId="1" fillId="0" borderId="42" xfId="0" applyFont="1" applyBorder="1" applyAlignment="1">
      <alignment wrapText="1"/>
    </xf>
    <xf numFmtId="0" fontId="1" fillId="0" borderId="41" xfId="0" applyFont="1" applyBorder="1" applyAlignment="1">
      <alignment wrapText="1"/>
    </xf>
    <xf numFmtId="0" fontId="1" fillId="0" borderId="31" xfId="0" applyNumberFormat="1" applyFont="1" applyBorder="1" applyAlignment="1">
      <alignment horizontal="center"/>
    </xf>
    <xf numFmtId="0" fontId="1" fillId="0" borderId="43" xfId="0" applyFont="1" applyBorder="1" applyAlignment="1">
      <alignment wrapText="1"/>
    </xf>
    <xf numFmtId="0" fontId="1" fillId="0" borderId="44" xfId="0" applyNumberFormat="1" applyFont="1" applyBorder="1" applyAlignment="1">
      <alignment horizontal="center"/>
    </xf>
    <xf numFmtId="0" fontId="1" fillId="0" borderId="44" xfId="0" applyNumberFormat="1" applyFont="1" applyBorder="1" applyAlignment="1">
      <alignment horizontal="center" wrapText="1"/>
    </xf>
    <xf numFmtId="0" fontId="1" fillId="0" borderId="0" xfId="0" applyNumberFormat="1" applyFont="1" applyAlignment="1"/>
    <xf numFmtId="0" fontId="1" fillId="0" borderId="44" xfId="0" applyFont="1" applyBorder="1" applyAlignment="1"/>
    <xf numFmtId="0" fontId="1" fillId="0" borderId="46" xfId="0" applyFont="1" applyBorder="1" applyAlignment="1"/>
    <xf numFmtId="1" fontId="59" fillId="4" borderId="4" xfId="0" applyNumberFormat="1" applyFont="1" applyFill="1" applyBorder="1" applyAlignment="1"/>
    <xf numFmtId="1" fontId="60" fillId="4" borderId="4" xfId="0" applyNumberFormat="1" applyFont="1" applyFill="1" applyBorder="1" applyAlignment="1">
      <alignment horizontal="center" vertical="center"/>
    </xf>
    <xf numFmtId="1" fontId="59" fillId="4" borderId="84" xfId="0" applyNumberFormat="1" applyFont="1" applyFill="1" applyBorder="1" applyAlignment="1"/>
    <xf numFmtId="1" fontId="59" fillId="4" borderId="87" xfId="0" applyNumberFormat="1" applyFont="1" applyFill="1" applyBorder="1" applyAlignment="1"/>
    <xf numFmtId="1" fontId="61" fillId="0" borderId="1" xfId="0" applyNumberFormat="1" applyFont="1" applyBorder="1" applyAlignment="1">
      <alignment horizontal="center"/>
    </xf>
    <xf numFmtId="0" fontId="1" fillId="0" borderId="2" xfId="0" applyFont="1" applyBorder="1" applyAlignment="1"/>
    <xf numFmtId="1" fontId="62" fillId="0" borderId="88" xfId="0" applyNumberFormat="1" applyFont="1" applyBorder="1" applyAlignment="1">
      <alignment horizontal="center" vertical="center"/>
    </xf>
    <xf numFmtId="0" fontId="1" fillId="0" borderId="92" xfId="0" applyFont="1" applyBorder="1" applyAlignment="1"/>
    <xf numFmtId="0" fontId="1" fillId="0" borderId="3" xfId="0" applyFont="1" applyBorder="1" applyAlignment="1"/>
    <xf numFmtId="1" fontId="66" fillId="4" borderId="93" xfId="0" applyNumberFormat="1" applyFont="1" applyFill="1" applyBorder="1" applyAlignment="1">
      <alignment horizontal="center"/>
    </xf>
    <xf numFmtId="0" fontId="67" fillId="0" borderId="94" xfId="0" applyNumberFormat="1" applyFont="1" applyBorder="1" applyAlignment="1">
      <alignment horizontal="center" vertical="center"/>
    </xf>
    <xf numFmtId="0" fontId="68" fillId="0" borderId="95" xfId="0" applyNumberFormat="1" applyFont="1" applyBorder="1" applyAlignment="1">
      <alignment horizontal="center" vertical="center"/>
    </xf>
    <xf numFmtId="0" fontId="66" fillId="0" borderId="95" xfId="0" applyNumberFormat="1" applyFont="1" applyBorder="1" applyAlignment="1">
      <alignment horizontal="center" vertical="center" wrapText="1"/>
    </xf>
    <xf numFmtId="0" fontId="66" fillId="0" borderId="96" xfId="0" applyNumberFormat="1" applyFont="1" applyBorder="1" applyAlignment="1">
      <alignment horizontal="center" vertical="center" wrapText="1"/>
    </xf>
    <xf numFmtId="0" fontId="62" fillId="0" borderId="93" xfId="0" applyNumberFormat="1" applyFont="1" applyBorder="1" applyAlignment="1">
      <alignment horizontal="center" vertical="center" wrapText="1"/>
    </xf>
    <xf numFmtId="1" fontId="70" fillId="4" borderId="93" xfId="0" applyNumberFormat="1" applyFont="1" applyFill="1" applyBorder="1" applyAlignment="1">
      <alignment horizontal="center" vertical="center" wrapText="1"/>
    </xf>
    <xf numFmtId="0" fontId="68" fillId="0" borderId="94" xfId="0" applyNumberFormat="1" applyFont="1" applyBorder="1" applyAlignment="1">
      <alignment horizontal="center" vertical="center" wrapText="1"/>
    </xf>
    <xf numFmtId="0" fontId="59" fillId="0" borderId="93" xfId="0" applyNumberFormat="1" applyFont="1" applyBorder="1" applyAlignment="1">
      <alignment horizontal="center" vertical="center" wrapText="1"/>
    </xf>
    <xf numFmtId="0" fontId="59" fillId="0" borderId="94" xfId="0" applyNumberFormat="1" applyFont="1" applyBorder="1" applyAlignment="1">
      <alignment horizontal="center" wrapText="1"/>
    </xf>
    <xf numFmtId="0" fontId="70" fillId="0" borderId="95" xfId="0" applyNumberFormat="1" applyFont="1" applyBorder="1" applyAlignment="1">
      <alignment horizontal="center" wrapText="1"/>
    </xf>
    <xf numFmtId="0" fontId="59" fillId="0" borderId="95" xfId="0" applyNumberFormat="1" applyFont="1" applyBorder="1" applyAlignment="1">
      <alignment horizontal="center" wrapText="1"/>
    </xf>
    <xf numFmtId="0" fontId="70" fillId="0" borderId="96" xfId="0" applyNumberFormat="1" applyFont="1" applyBorder="1" applyAlignment="1">
      <alignment horizontal="center" wrapText="1"/>
    </xf>
    <xf numFmtId="0" fontId="70" fillId="0" borderId="94" xfId="0" applyNumberFormat="1" applyFont="1" applyBorder="1" applyAlignment="1">
      <alignment horizontal="center" wrapText="1"/>
    </xf>
    <xf numFmtId="1" fontId="68" fillId="4" borderId="93" xfId="0" applyNumberFormat="1" applyFont="1" applyFill="1" applyBorder="1" applyAlignment="1">
      <alignment horizontal="center" vertical="center" wrapText="1"/>
    </xf>
    <xf numFmtId="0" fontId="67" fillId="0" borderId="94" xfId="0" applyNumberFormat="1" applyFont="1" applyBorder="1" applyAlignment="1">
      <alignment horizontal="center" vertical="center" wrapText="1"/>
    </xf>
    <xf numFmtId="0" fontId="70" fillId="0" borderId="95" xfId="0" applyNumberFormat="1" applyFont="1" applyBorder="1" applyAlignment="1">
      <alignment vertical="center" wrapText="1"/>
    </xf>
    <xf numFmtId="0" fontId="68" fillId="0" borderId="95" xfId="0" applyNumberFormat="1" applyFont="1" applyBorder="1" applyAlignment="1">
      <alignment horizontal="center" vertical="center" wrapText="1"/>
    </xf>
    <xf numFmtId="1" fontId="59" fillId="0" borderId="95" xfId="0" applyNumberFormat="1" applyFont="1" applyBorder="1" applyAlignment="1"/>
    <xf numFmtId="1" fontId="68" fillId="0" borderId="96" xfId="0" applyNumberFormat="1" applyFont="1" applyBorder="1" applyAlignment="1">
      <alignment horizontal="center" vertical="center" wrapText="1"/>
    </xf>
    <xf numFmtId="0" fontId="70" fillId="0" borderId="93" xfId="0" applyNumberFormat="1" applyFont="1" applyBorder="1" applyAlignment="1">
      <alignment horizontal="center" vertical="center" wrapText="1"/>
    </xf>
    <xf numFmtId="0" fontId="64" fillId="0" borderId="94" xfId="0" applyNumberFormat="1" applyFont="1" applyBorder="1" applyAlignment="1">
      <alignment horizontal="center" vertical="center"/>
    </xf>
    <xf numFmtId="1" fontId="68" fillId="0" borderId="95" xfId="0" applyNumberFormat="1" applyFont="1" applyBorder="1" applyAlignment="1">
      <alignment horizontal="center" vertical="center" wrapText="1"/>
    </xf>
    <xf numFmtId="0" fontId="64" fillId="0" borderId="95" xfId="0" applyNumberFormat="1" applyFont="1" applyBorder="1" applyAlignment="1">
      <alignment horizontal="center" vertical="center"/>
    </xf>
    <xf numFmtId="1" fontId="68" fillId="0" borderId="95" xfId="0" applyNumberFormat="1" applyFont="1" applyBorder="1" applyAlignment="1">
      <alignment horizontal="center" vertical="center"/>
    </xf>
    <xf numFmtId="1" fontId="65" fillId="0" borderId="96" xfId="0" applyNumberFormat="1" applyFont="1" applyBorder="1" applyAlignment="1">
      <alignment horizontal="center" vertical="center"/>
    </xf>
    <xf numFmtId="0" fontId="71" fillId="0" borderId="95" xfId="0" applyNumberFormat="1" applyFont="1" applyBorder="1" applyAlignment="1">
      <alignment horizontal="center" vertical="center" wrapText="1"/>
    </xf>
    <xf numFmtId="0" fontId="64" fillId="0" borderId="96" xfId="0" applyNumberFormat="1" applyFont="1" applyBorder="1" applyAlignment="1">
      <alignment horizontal="center" vertical="center"/>
    </xf>
    <xf numFmtId="1" fontId="68" fillId="0" borderId="94" xfId="0" applyNumberFormat="1" applyFont="1" applyBorder="1" applyAlignment="1">
      <alignment horizontal="center" vertical="center"/>
    </xf>
    <xf numFmtId="1" fontId="72" fillId="0" borderId="96" xfId="0" applyNumberFormat="1" applyFont="1" applyBorder="1" applyAlignment="1">
      <alignment horizontal="center" vertical="center" wrapText="1"/>
    </xf>
    <xf numFmtId="0" fontId="68" fillId="0" borderId="94" xfId="0" applyNumberFormat="1" applyFont="1" applyBorder="1" applyAlignment="1">
      <alignment horizontal="center" vertical="center"/>
    </xf>
    <xf numFmtId="1" fontId="68" fillId="0" borderId="96" xfId="0" applyNumberFormat="1" applyFont="1" applyBorder="1" applyAlignment="1">
      <alignment horizontal="center" vertical="center"/>
    </xf>
    <xf numFmtId="0" fontId="68" fillId="0" borderId="96" xfId="0" applyNumberFormat="1" applyFont="1" applyBorder="1" applyAlignment="1">
      <alignment horizontal="center" vertical="center" wrapText="1"/>
    </xf>
    <xf numFmtId="0" fontId="68" fillId="0" borderId="96" xfId="0" applyNumberFormat="1" applyFont="1" applyBorder="1" applyAlignment="1">
      <alignment horizontal="center" vertical="center"/>
    </xf>
    <xf numFmtId="1" fontId="68" fillId="4" borderId="93" xfId="0" applyNumberFormat="1" applyFont="1" applyFill="1" applyBorder="1" applyAlignment="1">
      <alignment horizontal="center" vertical="center"/>
    </xf>
    <xf numFmtId="0" fontId="70" fillId="0" borderId="93" xfId="0" applyNumberFormat="1" applyFont="1" applyBorder="1" applyAlignment="1">
      <alignment horizontal="center" vertical="center"/>
    </xf>
    <xf numFmtId="0" fontId="72" fillId="0" borderId="96" xfId="0" applyNumberFormat="1" applyFont="1" applyBorder="1" applyAlignment="1">
      <alignment horizontal="center" vertical="center" wrapText="1"/>
    </xf>
    <xf numFmtId="0" fontId="72" fillId="0" borderId="95" xfId="0" applyNumberFormat="1" applyFont="1" applyBorder="1" applyAlignment="1">
      <alignment horizontal="center" vertical="center" wrapText="1"/>
    </xf>
    <xf numFmtId="0" fontId="72" fillId="0" borderId="94" xfId="0" applyNumberFormat="1" applyFont="1" applyBorder="1" applyAlignment="1">
      <alignment horizontal="center" vertical="center" wrapText="1"/>
    </xf>
    <xf numFmtId="1" fontId="59" fillId="4" borderId="59" xfId="0" applyNumberFormat="1" applyFont="1" applyFill="1" applyBorder="1" applyAlignment="1"/>
    <xf numFmtId="1" fontId="60" fillId="4" borderId="59" xfId="0" applyNumberFormat="1" applyFont="1" applyFill="1" applyBorder="1" applyAlignment="1">
      <alignment horizontal="center" vertical="center"/>
    </xf>
    <xf numFmtId="1" fontId="1" fillId="0" borderId="41" xfId="0" applyNumberFormat="1" applyFont="1" applyBorder="1" applyAlignment="1">
      <alignment horizontal="center"/>
    </xf>
    <xf numFmtId="1" fontId="1" fillId="0" borderId="31" xfId="0" applyNumberFormat="1" applyFont="1" applyBorder="1" applyAlignment="1">
      <alignment horizontal="center"/>
    </xf>
    <xf numFmtId="1" fontId="1" fillId="0" borderId="42" xfId="0" applyNumberFormat="1" applyFont="1" applyBorder="1" applyAlignment="1">
      <alignment horizontal="center"/>
    </xf>
    <xf numFmtId="1" fontId="1" fillId="0" borderId="43" xfId="0" applyNumberFormat="1" applyFont="1" applyBorder="1" applyAlignment="1">
      <alignment horizontal="center"/>
    </xf>
    <xf numFmtId="1" fontId="1" fillId="0" borderId="44" xfId="0" applyNumberFormat="1" applyFont="1" applyBorder="1" applyAlignment="1">
      <alignment horizontal="center"/>
    </xf>
    <xf numFmtId="1" fontId="1" fillId="0" borderId="45" xfId="0" applyNumberFormat="1" applyFont="1" applyBorder="1" applyAlignment="1">
      <alignment horizontal="center"/>
    </xf>
    <xf numFmtId="1" fontId="9" fillId="4" borderId="17" xfId="0" applyNumberFormat="1" applyFont="1" applyFill="1" applyBorder="1" applyAlignment="1">
      <alignment horizontal="center" vertical="center" wrapText="1"/>
    </xf>
    <xf numFmtId="1" fontId="9" fillId="4" borderId="18" xfId="0" applyNumberFormat="1" applyFont="1" applyFill="1" applyBorder="1" applyAlignment="1">
      <alignment horizontal="center" vertical="center" wrapText="1"/>
    </xf>
    <xf numFmtId="1" fontId="9" fillId="4" borderId="19" xfId="0" applyNumberFormat="1" applyFont="1" applyFill="1" applyBorder="1" applyAlignment="1">
      <alignment horizontal="center" vertical="center" wrapText="1"/>
    </xf>
    <xf numFmtId="0" fontId="9" fillId="2" borderId="17" xfId="0" applyNumberFormat="1" applyFont="1" applyFill="1" applyBorder="1" applyAlignment="1">
      <alignment horizontal="left" vertical="center" wrapText="1"/>
    </xf>
    <xf numFmtId="1" fontId="9" fillId="2" borderId="18" xfId="0" applyNumberFormat="1" applyFont="1" applyFill="1" applyBorder="1" applyAlignment="1">
      <alignment horizontal="left" vertical="center" wrapText="1"/>
    </xf>
    <xf numFmtId="1" fontId="9" fillId="2" borderId="19" xfId="0" applyNumberFormat="1" applyFont="1" applyFill="1" applyBorder="1" applyAlignment="1">
      <alignment horizontal="left" vertical="center" wrapText="1"/>
    </xf>
    <xf numFmtId="0" fontId="9" fillId="2" borderId="17" xfId="0" applyNumberFormat="1" applyFont="1" applyFill="1" applyBorder="1" applyAlignment="1">
      <alignment vertical="center" wrapText="1"/>
    </xf>
    <xf numFmtId="1" fontId="9" fillId="2" borderId="18" xfId="0" applyNumberFormat="1" applyFont="1" applyFill="1" applyBorder="1" applyAlignment="1">
      <alignment vertical="center" wrapText="1"/>
    </xf>
    <xf numFmtId="1" fontId="9" fillId="2" borderId="19" xfId="0" applyNumberFormat="1" applyFont="1" applyFill="1" applyBorder="1" applyAlignment="1">
      <alignment vertical="center" wrapText="1"/>
    </xf>
    <xf numFmtId="0" fontId="9" fillId="2" borderId="34" xfId="0" applyNumberFormat="1" applyFont="1" applyFill="1" applyBorder="1" applyAlignment="1">
      <alignment vertical="center" wrapText="1"/>
    </xf>
    <xf numFmtId="1" fontId="1" fillId="0" borderId="35" xfId="0" applyNumberFormat="1" applyFont="1" applyBorder="1" applyAlignment="1"/>
    <xf numFmtId="1" fontId="1" fillId="0" borderId="36" xfId="0" applyNumberFormat="1" applyFont="1" applyBorder="1" applyAlignment="1"/>
    <xf numFmtId="1" fontId="1" fillId="0" borderId="18" xfId="0" applyNumberFormat="1" applyFont="1" applyBorder="1" applyAlignment="1"/>
    <xf numFmtId="1" fontId="1" fillId="0" borderId="19" xfId="0" applyNumberFormat="1" applyFont="1" applyBorder="1" applyAlignment="1"/>
    <xf numFmtId="0" fontId="9" fillId="2" borderId="28" xfId="0" applyNumberFormat="1" applyFont="1" applyFill="1" applyBorder="1" applyAlignment="1">
      <alignment vertical="center" wrapText="1"/>
    </xf>
    <xf numFmtId="1" fontId="1" fillId="0" borderId="31" xfId="0" applyNumberFormat="1" applyFont="1" applyBorder="1" applyAlignment="1"/>
    <xf numFmtId="1" fontId="1" fillId="0" borderId="32" xfId="0" applyNumberFormat="1" applyFont="1" applyBorder="1" applyAlignment="1"/>
    <xf numFmtId="0" fontId="18" fillId="5" borderId="37" xfId="0" applyNumberFormat="1" applyFont="1" applyFill="1" applyBorder="1" applyAlignment="1">
      <alignment horizontal="right" vertical="center"/>
    </xf>
    <xf numFmtId="1" fontId="19" fillId="5" borderId="18" xfId="0" applyNumberFormat="1" applyFont="1" applyFill="1" applyBorder="1" applyAlignment="1">
      <alignment horizontal="right"/>
    </xf>
    <xf numFmtId="1" fontId="19" fillId="5" borderId="19" xfId="0" applyNumberFormat="1" applyFont="1" applyFill="1" applyBorder="1" applyAlignment="1">
      <alignment horizontal="right"/>
    </xf>
    <xf numFmtId="1" fontId="9" fillId="2" borderId="39" xfId="0" applyNumberFormat="1" applyFont="1" applyFill="1" applyBorder="1" applyAlignment="1">
      <alignment vertical="center" wrapText="1"/>
    </xf>
    <xf numFmtId="1" fontId="1" fillId="0" borderId="29" xfId="0" applyNumberFormat="1" applyFont="1" applyBorder="1" applyAlignment="1"/>
    <xf numFmtId="1" fontId="1" fillId="0" borderId="40" xfId="0" applyNumberFormat="1" applyFont="1" applyBorder="1" applyAlignment="1"/>
    <xf numFmtId="0" fontId="2" fillId="2" borderId="1" xfId="0" applyNumberFormat="1" applyFont="1" applyFill="1" applyBorder="1" applyAlignment="1">
      <alignment horizontal="center" wrapText="1"/>
    </xf>
    <xf numFmtId="1" fontId="2" fillId="2" borderId="2"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0" fontId="16" fillId="2" borderId="17" xfId="0" applyNumberFormat="1" applyFont="1" applyFill="1" applyBorder="1" applyAlignment="1">
      <alignment vertical="center" wrapText="1"/>
    </xf>
    <xf numFmtId="1" fontId="17" fillId="0" borderId="18" xfId="0" applyNumberFormat="1" applyFont="1" applyBorder="1" applyAlignment="1"/>
    <xf numFmtId="1" fontId="17" fillId="0" borderId="19" xfId="0" applyNumberFormat="1" applyFont="1" applyBorder="1" applyAlignment="1"/>
    <xf numFmtId="0" fontId="9" fillId="2" borderId="24" xfId="0" applyNumberFormat="1" applyFont="1" applyFill="1" applyBorder="1" applyAlignment="1">
      <alignment horizontal="left" vertical="center" wrapText="1"/>
    </xf>
    <xf numFmtId="1" fontId="9" fillId="2" borderId="25" xfId="0" applyNumberFormat="1" applyFont="1" applyFill="1" applyBorder="1" applyAlignment="1">
      <alignment horizontal="left" vertical="center" wrapText="1"/>
    </xf>
    <xf numFmtId="1" fontId="9" fillId="2" borderId="26" xfId="0" applyNumberFormat="1" applyFont="1" applyFill="1" applyBorder="1" applyAlignment="1">
      <alignment horizontal="left" vertical="center" wrapText="1"/>
    </xf>
    <xf numFmtId="0" fontId="9" fillId="2" borderId="28" xfId="0" applyNumberFormat="1" applyFont="1" applyFill="1" applyBorder="1" applyAlignment="1">
      <alignment horizontal="left" vertical="center" wrapText="1"/>
    </xf>
    <xf numFmtId="1" fontId="9" fillId="2" borderId="29" xfId="0" applyNumberFormat="1" applyFont="1" applyFill="1" applyBorder="1" applyAlignment="1">
      <alignment horizontal="left" vertical="center" wrapText="1"/>
    </xf>
    <xf numFmtId="1" fontId="9" fillId="2" borderId="30" xfId="0" applyNumberFormat="1" applyFont="1" applyFill="1" applyBorder="1" applyAlignment="1">
      <alignment horizontal="left" vertical="center" wrapText="1"/>
    </xf>
    <xf numFmtId="0" fontId="4" fillId="2" borderId="5" xfId="0" applyNumberFormat="1" applyFont="1" applyFill="1" applyBorder="1" applyAlignment="1">
      <alignment vertical="center" wrapText="1"/>
    </xf>
    <xf numFmtId="1" fontId="1" fillId="2" borderId="6" xfId="0" applyNumberFormat="1" applyFont="1" applyFill="1" applyBorder="1" applyAlignment="1">
      <alignment vertical="center" wrapText="1"/>
    </xf>
    <xf numFmtId="1" fontId="1" fillId="0" borderId="6" xfId="0" applyNumberFormat="1" applyFont="1" applyBorder="1" applyAlignment="1">
      <alignment vertical="center"/>
    </xf>
    <xf numFmtId="1" fontId="1" fillId="0" borderId="6" xfId="0" applyNumberFormat="1" applyFont="1" applyBorder="1" applyAlignment="1"/>
    <xf numFmtId="1" fontId="1" fillId="0" borderId="7" xfId="0" applyNumberFormat="1" applyFont="1" applyBorder="1" applyAlignment="1"/>
    <xf numFmtId="0" fontId="35" fillId="0" borderId="44" xfId="0" applyNumberFormat="1" applyFont="1" applyBorder="1" applyAlignment="1">
      <alignment horizontal="center" vertical="center" wrapText="1"/>
    </xf>
    <xf numFmtId="1" fontId="43" fillId="0" borderId="44" xfId="0" applyNumberFormat="1" applyFont="1" applyBorder="1" applyAlignment="1">
      <alignment horizontal="center" vertical="center" wrapText="1"/>
    </xf>
    <xf numFmtId="1" fontId="43" fillId="0" borderId="35" xfId="0" applyNumberFormat="1" applyFont="1" applyBorder="1" applyAlignment="1">
      <alignment horizontal="center" vertical="center" wrapText="1"/>
    </xf>
    <xf numFmtId="0" fontId="39" fillId="0" borderId="64" xfId="0" applyNumberFormat="1" applyFont="1" applyBorder="1" applyAlignment="1">
      <alignment horizontal="center" vertical="center" wrapText="1"/>
    </xf>
    <xf numFmtId="1" fontId="39" fillId="0" borderId="63" xfId="0" applyNumberFormat="1" applyFont="1" applyBorder="1" applyAlignment="1">
      <alignment horizontal="center" vertical="center" wrapText="1"/>
    </xf>
    <xf numFmtId="1" fontId="41" fillId="0" borderId="65" xfId="0" applyNumberFormat="1" applyFont="1" applyBorder="1" applyAlignment="1">
      <alignment horizontal="left" vertical="top" wrapText="1"/>
    </xf>
    <xf numFmtId="1" fontId="41" fillId="0" borderId="66" xfId="0" applyNumberFormat="1" applyFont="1" applyBorder="1" applyAlignment="1">
      <alignment horizontal="left" vertical="top" wrapText="1"/>
    </xf>
    <xf numFmtId="1" fontId="41" fillId="0" borderId="67" xfId="0" applyNumberFormat="1" applyFont="1" applyBorder="1" applyAlignment="1">
      <alignment horizontal="left" vertical="top" wrapText="1"/>
    </xf>
    <xf numFmtId="1" fontId="41" fillId="0" borderId="68" xfId="0" applyNumberFormat="1" applyFont="1" applyBorder="1" applyAlignment="1">
      <alignment horizontal="left" vertical="top" wrapText="1"/>
    </xf>
    <xf numFmtId="1" fontId="41" fillId="0" borderId="35" xfId="0" applyNumberFormat="1" applyFont="1" applyBorder="1" applyAlignment="1">
      <alignment horizontal="left" vertical="top" wrapText="1"/>
    </xf>
    <xf numFmtId="1" fontId="41" fillId="0" borderId="36" xfId="0" applyNumberFormat="1" applyFont="1" applyBorder="1" applyAlignment="1">
      <alignment horizontal="left" vertical="top" wrapText="1"/>
    </xf>
    <xf numFmtId="0" fontId="21" fillId="0" borderId="47" xfId="0" applyNumberFormat="1" applyFont="1" applyBorder="1" applyAlignment="1">
      <alignment horizontal="center" wrapText="1"/>
    </xf>
    <xf numFmtId="1" fontId="21" fillId="0" borderId="47" xfId="0" applyNumberFormat="1" applyFont="1" applyBorder="1" applyAlignment="1">
      <alignment horizontal="center" wrapText="1"/>
    </xf>
    <xf numFmtId="1" fontId="21" fillId="0" borderId="46" xfId="0" applyNumberFormat="1" applyFont="1" applyBorder="1" applyAlignment="1">
      <alignment horizontal="center" wrapText="1"/>
    </xf>
    <xf numFmtId="1" fontId="21" fillId="0" borderId="48" xfId="0" applyNumberFormat="1" applyFont="1" applyBorder="1" applyAlignment="1">
      <alignment horizontal="center" wrapText="1"/>
    </xf>
    <xf numFmtId="0" fontId="25" fillId="2" borderId="51" xfId="0" applyNumberFormat="1" applyFont="1" applyFill="1" applyBorder="1" applyAlignment="1">
      <alignment horizontal="left" vertical="center" wrapText="1"/>
    </xf>
    <xf numFmtId="1" fontId="25" fillId="2" borderId="52" xfId="0" applyNumberFormat="1" applyFont="1" applyFill="1" applyBorder="1" applyAlignment="1">
      <alignment horizontal="left" vertical="center" wrapText="1"/>
    </xf>
    <xf numFmtId="1" fontId="26" fillId="2" borderId="52" xfId="0" applyNumberFormat="1" applyFont="1" applyFill="1" applyBorder="1" applyAlignment="1">
      <alignment vertical="center" wrapText="1"/>
    </xf>
    <xf numFmtId="1" fontId="9" fillId="2" borderId="52" xfId="0" applyNumberFormat="1" applyFont="1" applyFill="1" applyBorder="1" applyAlignment="1">
      <alignment wrapText="1"/>
    </xf>
    <xf numFmtId="1" fontId="9" fillId="2" borderId="53" xfId="0" applyNumberFormat="1" applyFont="1" applyFill="1" applyBorder="1" applyAlignment="1">
      <alignment wrapText="1"/>
    </xf>
    <xf numFmtId="0" fontId="25" fillId="2" borderId="5" xfId="0" applyNumberFormat="1" applyFont="1" applyFill="1" applyBorder="1" applyAlignment="1">
      <alignment horizontal="left" wrapText="1"/>
    </xf>
    <xf numFmtId="1" fontId="9" fillId="2" borderId="6" xfId="0" applyNumberFormat="1" applyFont="1" applyFill="1" applyBorder="1" applyAlignment="1"/>
    <xf numFmtId="1" fontId="9" fillId="2" borderId="54" xfId="0" applyNumberFormat="1" applyFont="1" applyFill="1" applyBorder="1" applyAlignment="1"/>
    <xf numFmtId="1" fontId="25" fillId="2" borderId="55" xfId="0" applyNumberFormat="1" applyFont="1" applyFill="1" applyBorder="1" applyAlignment="1">
      <alignment horizontal="left" wrapText="1"/>
    </xf>
    <xf numFmtId="1" fontId="9" fillId="2" borderId="29" xfId="0" applyNumberFormat="1" applyFont="1" applyFill="1" applyBorder="1" applyAlignment="1"/>
    <xf numFmtId="1" fontId="9" fillId="2" borderId="40" xfId="0" applyNumberFormat="1" applyFont="1" applyFill="1" applyBorder="1" applyAlignment="1"/>
    <xf numFmtId="0" fontId="25" fillId="2" borderId="56" xfId="0" applyNumberFormat="1" applyFont="1" applyFill="1" applyBorder="1" applyAlignment="1">
      <alignment horizontal="left" vertical="center" wrapText="1"/>
    </xf>
    <xf numFmtId="1" fontId="25" fillId="2" borderId="57" xfId="0" applyNumberFormat="1" applyFont="1" applyFill="1" applyBorder="1" applyAlignment="1">
      <alignment horizontal="left" vertical="center" wrapText="1"/>
    </xf>
    <xf numFmtId="1" fontId="26" fillId="2" borderId="57" xfId="0" applyNumberFormat="1" applyFont="1" applyFill="1" applyBorder="1" applyAlignment="1">
      <alignment vertical="center" wrapText="1"/>
    </xf>
    <xf numFmtId="1" fontId="9" fillId="2" borderId="57" xfId="0" applyNumberFormat="1" applyFont="1" applyFill="1" applyBorder="1" applyAlignment="1">
      <alignment wrapText="1"/>
    </xf>
    <xf numFmtId="1" fontId="9" fillId="2" borderId="58" xfId="0" applyNumberFormat="1" applyFont="1" applyFill="1" applyBorder="1" applyAlignment="1">
      <alignment wrapText="1"/>
    </xf>
    <xf numFmtId="0" fontId="25" fillId="2" borderId="5" xfId="0" applyNumberFormat="1" applyFont="1" applyFill="1" applyBorder="1" applyAlignment="1">
      <alignment horizontal="left" vertical="center" wrapText="1"/>
    </xf>
    <xf numFmtId="1" fontId="25" fillId="0" borderId="44" xfId="0" applyNumberFormat="1" applyFont="1" applyBorder="1" applyAlignment="1">
      <alignment horizontal="center" vertical="center" wrapText="1"/>
    </xf>
    <xf numFmtId="1" fontId="25" fillId="0" borderId="35" xfId="0" applyNumberFormat="1" applyFont="1" applyBorder="1" applyAlignment="1">
      <alignment horizontal="center" vertical="center" wrapText="1"/>
    </xf>
    <xf numFmtId="0" fontId="30" fillId="0" borderId="31" xfId="0" applyNumberFormat="1" applyFont="1" applyBorder="1" applyAlignment="1">
      <alignment horizontal="left" vertical="top" wrapText="1"/>
    </xf>
    <xf numFmtId="1" fontId="30" fillId="0" borderId="31" xfId="0" applyNumberFormat="1" applyFont="1" applyBorder="1" applyAlignment="1">
      <alignment horizontal="left" vertical="top" wrapText="1"/>
    </xf>
    <xf numFmtId="1" fontId="30" fillId="0" borderId="42" xfId="0" applyNumberFormat="1" applyFont="1" applyBorder="1" applyAlignment="1">
      <alignment horizontal="left" vertical="top" wrapText="1"/>
    </xf>
    <xf numFmtId="0" fontId="46" fillId="3" borderId="70" xfId="0" applyNumberFormat="1" applyFont="1" applyFill="1" applyBorder="1" applyAlignment="1">
      <alignment horizontal="left" vertical="top" wrapText="1"/>
    </xf>
    <xf numFmtId="1" fontId="9" fillId="3" borderId="18" xfId="0" applyNumberFormat="1" applyFont="1" applyFill="1" applyBorder="1" applyAlignment="1">
      <alignment horizontal="left" vertical="top" wrapText="1"/>
    </xf>
    <xf numFmtId="1" fontId="9" fillId="3" borderId="71" xfId="0" applyNumberFormat="1" applyFont="1" applyFill="1" applyBorder="1" applyAlignment="1">
      <alignment horizontal="left" vertical="top" wrapText="1"/>
    </xf>
    <xf numFmtId="0" fontId="3" fillId="0" borderId="64" xfId="0" applyNumberFormat="1" applyFont="1" applyBorder="1" applyAlignment="1">
      <alignment horizontal="center" vertical="center" wrapText="1"/>
    </xf>
    <xf numFmtId="1" fontId="3" fillId="0" borderId="62" xfId="0" applyNumberFormat="1" applyFont="1" applyBorder="1" applyAlignment="1">
      <alignment horizontal="center" vertical="center" wrapText="1"/>
    </xf>
    <xf numFmtId="1" fontId="3" fillId="0" borderId="63" xfId="0" applyNumberFormat="1" applyFont="1" applyBorder="1" applyAlignment="1">
      <alignment horizontal="center" vertical="center" wrapText="1"/>
    </xf>
    <xf numFmtId="1" fontId="9" fillId="0" borderId="65" xfId="0" applyNumberFormat="1" applyFont="1" applyBorder="1" applyAlignment="1">
      <alignment horizontal="left" vertical="top" wrapText="1"/>
    </xf>
    <xf numFmtId="1" fontId="9" fillId="0" borderId="66" xfId="0" applyNumberFormat="1" applyFont="1" applyBorder="1" applyAlignment="1">
      <alignment horizontal="left" vertical="top" wrapText="1"/>
    </xf>
    <xf numFmtId="1" fontId="9" fillId="0" borderId="67" xfId="0" applyNumberFormat="1" applyFont="1" applyBorder="1" applyAlignment="1">
      <alignment horizontal="left" vertical="top" wrapText="1"/>
    </xf>
    <xf numFmtId="1" fontId="9" fillId="0" borderId="78" xfId="0" applyNumberFormat="1" applyFont="1" applyBorder="1" applyAlignment="1">
      <alignment horizontal="left" vertical="top" wrapText="1"/>
    </xf>
    <xf numFmtId="1" fontId="9" fillId="0" borderId="44" xfId="0" applyNumberFormat="1" applyFont="1" applyBorder="1" applyAlignment="1">
      <alignment horizontal="left" vertical="top" wrapText="1"/>
    </xf>
    <xf numFmtId="1" fontId="9" fillId="0" borderId="61" xfId="0" applyNumberFormat="1" applyFont="1" applyBorder="1" applyAlignment="1">
      <alignment horizontal="left" vertical="top" wrapText="1"/>
    </xf>
    <xf numFmtId="1" fontId="9" fillId="0" borderId="68" xfId="0" applyNumberFormat="1" applyFont="1" applyBorder="1" applyAlignment="1">
      <alignment horizontal="left" vertical="top" wrapText="1"/>
    </xf>
    <xf numFmtId="1" fontId="9" fillId="0" borderId="35" xfId="0" applyNumberFormat="1" applyFont="1" applyBorder="1" applyAlignment="1">
      <alignment horizontal="left" vertical="top" wrapText="1"/>
    </xf>
    <xf numFmtId="1" fontId="9" fillId="0" borderId="36" xfId="0" applyNumberFormat="1" applyFont="1" applyBorder="1" applyAlignment="1">
      <alignment horizontal="left" vertical="top" wrapText="1"/>
    </xf>
    <xf numFmtId="0" fontId="44" fillId="0" borderId="44" xfId="0" applyNumberFormat="1" applyFont="1" applyBorder="1" applyAlignment="1">
      <alignment horizontal="center" vertical="center" wrapText="1"/>
    </xf>
    <xf numFmtId="1" fontId="26" fillId="0" borderId="44" xfId="0" applyNumberFormat="1" applyFont="1" applyBorder="1" applyAlignment="1">
      <alignment horizontal="center" vertical="center" wrapText="1"/>
    </xf>
    <xf numFmtId="1" fontId="26" fillId="0" borderId="35" xfId="0" applyNumberFormat="1" applyFont="1" applyBorder="1" applyAlignment="1">
      <alignment horizontal="center" vertical="center" wrapText="1"/>
    </xf>
    <xf numFmtId="1" fontId="29" fillId="0" borderId="44"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50" fillId="2" borderId="17"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xf>
    <xf numFmtId="1" fontId="1" fillId="2" borderId="19" xfId="0" applyNumberFormat="1" applyFont="1" applyFill="1" applyBorder="1" applyAlignment="1">
      <alignment horizontal="left" vertical="top"/>
    </xf>
    <xf numFmtId="1" fontId="50" fillId="2" borderId="18" xfId="0" applyNumberFormat="1" applyFont="1" applyFill="1" applyBorder="1" applyAlignment="1">
      <alignment horizontal="left" vertical="top" wrapText="1"/>
    </xf>
    <xf numFmtId="1" fontId="50" fillId="2" borderId="19" xfId="0" applyNumberFormat="1" applyFont="1" applyFill="1" applyBorder="1" applyAlignment="1">
      <alignment horizontal="left" vertical="top" wrapText="1"/>
    </xf>
    <xf numFmtId="1" fontId="1" fillId="2" borderId="18" xfId="0" applyNumberFormat="1" applyFont="1" applyFill="1" applyBorder="1" applyAlignment="1">
      <alignment horizontal="left" vertical="top" wrapText="1"/>
    </xf>
    <xf numFmtId="1" fontId="1" fillId="2" borderId="19" xfId="0" applyNumberFormat="1" applyFont="1" applyFill="1" applyBorder="1" applyAlignment="1">
      <alignment horizontal="left" vertical="top" wrapText="1"/>
    </xf>
    <xf numFmtId="0" fontId="35" fillId="2" borderId="64" xfId="0" applyNumberFormat="1" applyFont="1" applyFill="1" applyBorder="1" applyAlignment="1">
      <alignment horizontal="center" vertical="center" wrapText="1"/>
    </xf>
    <xf numFmtId="1" fontId="43" fillId="2" borderId="62" xfId="0" applyNumberFormat="1" applyFont="1" applyFill="1" applyBorder="1" applyAlignment="1">
      <alignment horizontal="center" vertical="center" wrapText="1"/>
    </xf>
    <xf numFmtId="1" fontId="43" fillId="2" borderId="63" xfId="0" applyNumberFormat="1" applyFont="1" applyFill="1" applyBorder="1" applyAlignment="1">
      <alignment horizontal="center" vertical="center" wrapText="1"/>
    </xf>
    <xf numFmtId="0" fontId="44" fillId="2" borderId="64" xfId="0" applyNumberFormat="1" applyFont="1" applyFill="1" applyBorder="1" applyAlignment="1">
      <alignment horizontal="center" vertical="center" wrapText="1"/>
    </xf>
    <xf numFmtId="1" fontId="26" fillId="2" borderId="62" xfId="0" applyNumberFormat="1" applyFont="1" applyFill="1" applyBorder="1" applyAlignment="1">
      <alignment horizontal="center" vertical="center" wrapText="1"/>
    </xf>
    <xf numFmtId="1" fontId="26" fillId="2" borderId="63" xfId="0" applyNumberFormat="1" applyFont="1" applyFill="1" applyBorder="1" applyAlignment="1">
      <alignment horizontal="center" vertical="center" wrapText="1"/>
    </xf>
    <xf numFmtId="0" fontId="5" fillId="2" borderId="39" xfId="0" applyNumberFormat="1" applyFont="1" applyFill="1" applyBorder="1" applyAlignment="1">
      <alignment horizontal="center"/>
    </xf>
    <xf numFmtId="1" fontId="5" fillId="2" borderId="29" xfId="0" applyNumberFormat="1" applyFont="1" applyFill="1" applyBorder="1" applyAlignment="1">
      <alignment horizontal="center"/>
    </xf>
    <xf numFmtId="1" fontId="5" fillId="2" borderId="40" xfId="0" applyNumberFormat="1" applyFont="1" applyFill="1" applyBorder="1" applyAlignment="1">
      <alignment horizontal="center"/>
    </xf>
    <xf numFmtId="0" fontId="21" fillId="2" borderId="39" xfId="0" applyNumberFormat="1" applyFont="1" applyFill="1" applyBorder="1" applyAlignment="1">
      <alignment horizontal="center" wrapText="1"/>
    </xf>
    <xf numFmtId="1" fontId="21" fillId="2" borderId="29" xfId="0" applyNumberFormat="1" applyFont="1" applyFill="1" applyBorder="1" applyAlignment="1">
      <alignment horizontal="center" wrapText="1"/>
    </xf>
    <xf numFmtId="1" fontId="21" fillId="2" borderId="40" xfId="0" applyNumberFormat="1" applyFont="1" applyFill="1" applyBorder="1" applyAlignment="1">
      <alignment horizontal="center" wrapText="1"/>
    </xf>
    <xf numFmtId="0" fontId="4" fillId="2" borderId="80" xfId="0" applyNumberFormat="1" applyFont="1" applyFill="1" applyBorder="1" applyAlignment="1">
      <alignment horizontal="center" vertical="center" wrapText="1"/>
    </xf>
    <xf numFmtId="1" fontId="4" fillId="2" borderId="81" xfId="0" applyNumberFormat="1" applyFont="1" applyFill="1" applyBorder="1" applyAlignment="1">
      <alignment horizontal="center" vertical="center" wrapText="1"/>
    </xf>
    <xf numFmtId="1" fontId="4" fillId="2" borderId="82" xfId="0" applyNumberFormat="1" applyFont="1" applyFill="1" applyBorder="1" applyAlignment="1">
      <alignment horizontal="center" vertical="center" wrapText="1"/>
    </xf>
    <xf numFmtId="1" fontId="29" fillId="2" borderId="62" xfId="0" applyNumberFormat="1" applyFont="1" applyFill="1" applyBorder="1" applyAlignment="1">
      <alignment horizontal="center" vertical="center"/>
    </xf>
    <xf numFmtId="1" fontId="29" fillId="2" borderId="63" xfId="0" applyNumberFormat="1" applyFont="1" applyFill="1" applyBorder="1" applyAlignment="1">
      <alignment horizontal="center" vertical="center"/>
    </xf>
    <xf numFmtId="0" fontId="61" fillId="0" borderId="2" xfId="0" applyNumberFormat="1" applyFont="1" applyBorder="1" applyAlignment="1">
      <alignment horizontal="center"/>
    </xf>
    <xf numFmtId="1" fontId="61" fillId="0" borderId="2" xfId="0" applyNumberFormat="1" applyFont="1" applyBorder="1" applyAlignment="1">
      <alignment horizontal="center"/>
    </xf>
    <xf numFmtId="1" fontId="61" fillId="0" borderId="3" xfId="0" applyNumberFormat="1" applyFont="1" applyBorder="1" applyAlignment="1">
      <alignment horizontal="center"/>
    </xf>
    <xf numFmtId="0" fontId="63" fillId="0" borderId="89" xfId="0" applyNumberFormat="1" applyFont="1" applyBorder="1" applyAlignment="1">
      <alignment horizontal="center" vertical="center" wrapText="1"/>
    </xf>
    <xf numFmtId="1" fontId="63" fillId="0" borderId="90" xfId="0" applyNumberFormat="1" applyFont="1" applyBorder="1" applyAlignment="1">
      <alignment horizontal="center" vertical="center"/>
    </xf>
    <xf numFmtId="1" fontId="63" fillId="0" borderId="91" xfId="0" applyNumberFormat="1" applyFont="1" applyBorder="1" applyAlignment="1">
      <alignment horizontal="center" vertical="center"/>
    </xf>
    <xf numFmtId="0" fontId="69" fillId="0" borderId="5" xfId="0" applyNumberFormat="1" applyFont="1" applyBorder="1" applyAlignment="1">
      <alignment horizontal="center" vertical="center"/>
    </xf>
    <xf numFmtId="1" fontId="69" fillId="0" borderId="6" xfId="0" applyNumberFormat="1" applyFont="1" applyBorder="1" applyAlignment="1">
      <alignment horizontal="center" vertical="center"/>
    </xf>
    <xf numFmtId="1" fontId="69" fillId="0" borderId="54" xfId="0" applyNumberFormat="1" applyFont="1" applyBorder="1" applyAlignment="1">
      <alignment horizontal="center" vertical="center"/>
    </xf>
    <xf numFmtId="0" fontId="62" fillId="0" borderId="5" xfId="0" applyNumberFormat="1" applyFont="1" applyBorder="1" applyAlignment="1">
      <alignment horizontal="center" vertical="center"/>
    </xf>
    <xf numFmtId="1" fontId="62" fillId="0" borderId="6" xfId="0" applyNumberFormat="1" applyFont="1" applyBorder="1" applyAlignment="1">
      <alignment horizontal="center" vertical="center"/>
    </xf>
    <xf numFmtId="1" fontId="62" fillId="0" borderId="54" xfId="0" applyNumberFormat="1" applyFont="1" applyBorder="1" applyAlignment="1">
      <alignment horizontal="center" vertical="center"/>
    </xf>
    <xf numFmtId="1" fontId="59" fillId="0" borderId="54" xfId="0" applyNumberFormat="1" applyFont="1" applyBorder="1" applyAlignment="1">
      <alignment horizontal="center" vertical="center"/>
    </xf>
    <xf numFmtId="0" fontId="59" fillId="0" borderId="97" xfId="0" applyNumberFormat="1" applyFont="1" applyBorder="1" applyAlignment="1">
      <alignment horizontal="center" vertical="center" wrapText="1"/>
    </xf>
    <xf numFmtId="1" fontId="59" fillId="0" borderId="6" xfId="0" applyNumberFormat="1" applyFont="1" applyBorder="1" applyAlignment="1">
      <alignment horizontal="center" vertical="center" wrapText="1"/>
    </xf>
    <xf numFmtId="1" fontId="59" fillId="0" borderId="54" xfId="0" applyNumberFormat="1" applyFont="1" applyBorder="1" applyAlignment="1">
      <alignment horizontal="center" vertical="center" wrapText="1"/>
    </xf>
    <xf numFmtId="0" fontId="70" fillId="0" borderId="5" xfId="0" applyNumberFormat="1"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xmlns:r="http://schemas.openxmlformats.org/officeDocument/2006/relationships"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xmlns:r="http://schemas.openxmlformats.org/officeDocument/2006/relationships"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38"/>
  <sheetViews>
    <sheetView showGridLines="0" tabSelected="1" workbookViewId="0">
      <selection activeCell="H23" sqref="H23"/>
    </sheetView>
  </sheetViews>
  <sheetFormatPr baseColWidth="10" defaultColWidth="8.125" defaultRowHeight="12" customHeight="1"/>
  <cols>
    <col min="1" max="1" width="24.75" style="1" customWidth="1"/>
    <col min="2" max="6" width="8" style="1" customWidth="1"/>
    <col min="7" max="7" width="10.5" style="1" customWidth="1"/>
    <col min="8" max="8" width="7.875" style="1" customWidth="1"/>
    <col min="9" max="9" width="6.875" style="1" customWidth="1"/>
    <col min="10" max="10" width="44.375" style="1" customWidth="1"/>
    <col min="11" max="15" width="8" style="1" customWidth="1"/>
    <col min="16" max="256" width="8.125" style="1"/>
  </cols>
  <sheetData>
    <row r="1" spans="1:17" ht="28" customHeight="1">
      <c r="A1" s="273" t="s">
        <v>40</v>
      </c>
      <c r="B1" s="274"/>
      <c r="C1" s="274"/>
      <c r="D1" s="274"/>
      <c r="E1" s="274"/>
      <c r="F1" s="274"/>
      <c r="G1" s="274"/>
      <c r="H1" s="274"/>
      <c r="I1" s="274"/>
      <c r="J1" s="274"/>
      <c r="K1" s="275"/>
      <c r="L1" s="2"/>
      <c r="M1" s="2"/>
      <c r="N1" s="3"/>
      <c r="O1" s="4" t="s">
        <v>41</v>
      </c>
      <c r="P1" s="2"/>
      <c r="Q1" s="5"/>
    </row>
    <row r="2" spans="1:17" ht="43" customHeight="1">
      <c r="A2" s="285" t="s">
        <v>42</v>
      </c>
      <c r="B2" s="286"/>
      <c r="C2" s="287"/>
      <c r="D2" s="287"/>
      <c r="E2" s="288"/>
      <c r="F2" s="288"/>
      <c r="G2" s="289"/>
      <c r="H2" s="6" t="s">
        <v>43</v>
      </c>
      <c r="I2" s="7"/>
      <c r="J2" s="8"/>
      <c r="K2" s="9"/>
      <c r="L2" s="10"/>
      <c r="M2" s="11"/>
      <c r="N2" s="11"/>
      <c r="O2" s="11"/>
      <c r="P2" s="11"/>
      <c r="Q2" s="11"/>
    </row>
    <row r="3" spans="1:17" ht="50" customHeight="1">
      <c r="A3" s="12" t="s">
        <v>44</v>
      </c>
      <c r="B3" s="13" t="s">
        <v>45</v>
      </c>
      <c r="C3" s="14"/>
      <c r="D3" s="15"/>
      <c r="E3" s="16"/>
      <c r="F3" s="16"/>
      <c r="G3" s="17"/>
      <c r="H3" s="18"/>
      <c r="I3" s="18"/>
      <c r="J3" s="19" t="s">
        <v>46</v>
      </c>
      <c r="K3" s="20" t="s">
        <v>47</v>
      </c>
      <c r="L3" s="21"/>
      <c r="M3" s="11"/>
      <c r="N3" s="11"/>
      <c r="O3" s="11"/>
      <c r="P3" s="11"/>
      <c r="Q3" s="11"/>
    </row>
    <row r="4" spans="1:17" ht="24" customHeight="1">
      <c r="A4" s="22" t="s">
        <v>48</v>
      </c>
      <c r="B4" s="250"/>
      <c r="C4" s="251"/>
      <c r="D4" s="251"/>
      <c r="E4" s="251"/>
      <c r="F4" s="251"/>
      <c r="G4" s="252"/>
      <c r="H4" s="23"/>
      <c r="I4" s="24"/>
      <c r="J4" s="25"/>
      <c r="K4" s="26"/>
      <c r="L4" s="21"/>
      <c r="M4" s="11"/>
      <c r="N4" s="11"/>
      <c r="O4" s="11"/>
      <c r="P4" s="11"/>
      <c r="Q4" s="11"/>
    </row>
    <row r="5" spans="1:17" ht="24" customHeight="1">
      <c r="A5" s="27" t="s">
        <v>49</v>
      </c>
      <c r="B5" s="256" t="s">
        <v>50</v>
      </c>
      <c r="C5" s="262"/>
      <c r="D5" s="262"/>
      <c r="E5" s="262"/>
      <c r="F5" s="262"/>
      <c r="G5" s="263"/>
      <c r="H5" s="28" t="s">
        <v>32</v>
      </c>
      <c r="I5" s="29" t="b">
        <v>1</v>
      </c>
      <c r="J5" s="30" t="s">
        <v>51</v>
      </c>
      <c r="K5" s="31" t="s">
        <v>52</v>
      </c>
      <c r="L5" s="21"/>
      <c r="M5" s="11"/>
      <c r="N5" s="11"/>
      <c r="O5" s="11"/>
      <c r="P5" s="11"/>
      <c r="Q5" s="11"/>
    </row>
    <row r="6" spans="1:17" ht="163" customHeight="1">
      <c r="A6" s="27" t="s">
        <v>53</v>
      </c>
      <c r="B6" s="256" t="s">
        <v>24</v>
      </c>
      <c r="C6" s="262"/>
      <c r="D6" s="262"/>
      <c r="E6" s="262"/>
      <c r="F6" s="262"/>
      <c r="G6" s="263"/>
      <c r="H6" s="28" t="s">
        <v>33</v>
      </c>
      <c r="I6" s="29" t="b">
        <v>1</v>
      </c>
      <c r="J6" s="30" t="s">
        <v>25</v>
      </c>
      <c r="K6" s="31" t="s">
        <v>52</v>
      </c>
      <c r="L6" s="21"/>
      <c r="M6" s="11"/>
      <c r="N6" s="11"/>
      <c r="O6" s="11"/>
      <c r="P6" s="11"/>
      <c r="Q6" s="11"/>
    </row>
    <row r="7" spans="1:17" ht="58" customHeight="1">
      <c r="A7" s="27" t="s">
        <v>26</v>
      </c>
      <c r="B7" s="256" t="s">
        <v>27</v>
      </c>
      <c r="C7" s="257"/>
      <c r="D7" s="257"/>
      <c r="E7" s="257"/>
      <c r="F7" s="257"/>
      <c r="G7" s="258"/>
      <c r="H7" s="28" t="s">
        <v>33</v>
      </c>
      <c r="I7" s="29" t="b">
        <v>1</v>
      </c>
      <c r="J7" s="30" t="s">
        <v>25</v>
      </c>
      <c r="K7" s="31" t="s">
        <v>28</v>
      </c>
      <c r="L7" s="21"/>
      <c r="M7" s="11"/>
      <c r="N7" s="11"/>
      <c r="O7" s="11"/>
      <c r="P7" s="11"/>
      <c r="Q7" s="11"/>
    </row>
    <row r="8" spans="1:17" ht="127" customHeight="1">
      <c r="A8" s="27" t="s">
        <v>29</v>
      </c>
      <c r="B8" s="253" t="s">
        <v>61</v>
      </c>
      <c r="C8" s="254"/>
      <c r="D8" s="254"/>
      <c r="E8" s="254"/>
      <c r="F8" s="254"/>
      <c r="G8" s="255"/>
      <c r="H8" s="28" t="s">
        <v>33</v>
      </c>
      <c r="I8" s="29" t="b">
        <v>1</v>
      </c>
      <c r="J8" s="30" t="s">
        <v>25</v>
      </c>
      <c r="K8" s="31" t="s">
        <v>28</v>
      </c>
      <c r="L8" s="21"/>
      <c r="M8" s="11"/>
      <c r="N8" s="11"/>
      <c r="O8" s="11"/>
      <c r="P8" s="11"/>
      <c r="Q8" s="11"/>
    </row>
    <row r="9" spans="1:17" ht="59" customHeight="1">
      <c r="A9" s="27" t="s">
        <v>62</v>
      </c>
      <c r="B9" s="253" t="s">
        <v>65</v>
      </c>
      <c r="C9" s="254"/>
      <c r="D9" s="254"/>
      <c r="E9" s="254"/>
      <c r="F9" s="254"/>
      <c r="G9" s="255"/>
      <c r="H9" s="28" t="s">
        <v>33</v>
      </c>
      <c r="I9" s="29" t="b">
        <v>1</v>
      </c>
      <c r="J9" s="30" t="s">
        <v>25</v>
      </c>
      <c r="K9" s="31" t="s">
        <v>52</v>
      </c>
      <c r="L9" s="21"/>
      <c r="M9" s="11"/>
      <c r="N9" s="11"/>
      <c r="O9" s="11"/>
      <c r="P9" s="11"/>
      <c r="Q9" s="11"/>
    </row>
    <row r="10" spans="1:17" ht="56" customHeight="1">
      <c r="A10" s="27" t="s">
        <v>66</v>
      </c>
      <c r="B10" s="253" t="s">
        <v>37</v>
      </c>
      <c r="C10" s="254"/>
      <c r="D10" s="254"/>
      <c r="E10" s="254"/>
      <c r="F10" s="254"/>
      <c r="G10" s="255"/>
      <c r="H10" s="28"/>
      <c r="I10" s="29" t="b">
        <v>1</v>
      </c>
      <c r="J10" s="30" t="s">
        <v>25</v>
      </c>
      <c r="K10" s="31" t="s">
        <v>28</v>
      </c>
      <c r="L10" s="21"/>
      <c r="M10" s="11"/>
      <c r="N10" s="11"/>
      <c r="O10" s="11"/>
      <c r="P10" s="11"/>
      <c r="Q10" s="11"/>
    </row>
    <row r="11" spans="1:17" ht="24" customHeight="1">
      <c r="A11" s="22" t="s">
        <v>38</v>
      </c>
      <c r="B11" s="250"/>
      <c r="C11" s="251"/>
      <c r="D11" s="251"/>
      <c r="E11" s="251"/>
      <c r="F11" s="251"/>
      <c r="G11" s="252"/>
      <c r="H11" s="23"/>
      <c r="I11" s="24"/>
      <c r="J11" s="25"/>
      <c r="K11" s="26"/>
      <c r="L11" s="21"/>
      <c r="M11" s="11"/>
      <c r="N11" s="11"/>
      <c r="O11" s="11"/>
      <c r="P11" s="11"/>
      <c r="Q11" s="11"/>
    </row>
    <row r="12" spans="1:17" ht="132" customHeight="1">
      <c r="A12" s="32" t="s">
        <v>39</v>
      </c>
      <c r="B12" s="256" t="s">
        <v>75</v>
      </c>
      <c r="C12" s="257"/>
      <c r="D12" s="257"/>
      <c r="E12" s="257"/>
      <c r="F12" s="257"/>
      <c r="G12" s="258"/>
      <c r="H12" s="28" t="s">
        <v>34</v>
      </c>
      <c r="I12" s="29" t="b">
        <v>1</v>
      </c>
      <c r="J12" s="30" t="s">
        <v>25</v>
      </c>
      <c r="K12" s="31" t="s">
        <v>52</v>
      </c>
      <c r="L12" s="21"/>
      <c r="M12" s="11"/>
      <c r="N12" s="11"/>
      <c r="O12" s="11"/>
      <c r="P12" s="11"/>
      <c r="Q12" s="11"/>
    </row>
    <row r="13" spans="1:17" ht="24" customHeight="1">
      <c r="A13" s="22" t="s">
        <v>76</v>
      </c>
      <c r="B13" s="250"/>
      <c r="C13" s="251"/>
      <c r="D13" s="251"/>
      <c r="E13" s="251"/>
      <c r="F13" s="251"/>
      <c r="G13" s="252"/>
      <c r="H13" s="23"/>
      <c r="I13" s="24"/>
      <c r="J13" s="25"/>
      <c r="K13" s="26"/>
      <c r="L13" s="21"/>
      <c r="M13" s="11"/>
      <c r="N13" s="11"/>
      <c r="O13" s="11"/>
      <c r="P13" s="11"/>
      <c r="Q13" s="11"/>
    </row>
    <row r="14" spans="1:17" ht="40" customHeight="1">
      <c r="A14" s="32" t="s">
        <v>77</v>
      </c>
      <c r="B14" s="256" t="s">
        <v>54</v>
      </c>
      <c r="C14" s="257"/>
      <c r="D14" s="257"/>
      <c r="E14" s="257"/>
      <c r="F14" s="257"/>
      <c r="G14" s="258"/>
      <c r="H14" s="28" t="s">
        <v>35</v>
      </c>
      <c r="I14" s="29" t="b">
        <v>1</v>
      </c>
      <c r="J14" s="30" t="s">
        <v>25</v>
      </c>
      <c r="K14" s="31" t="s">
        <v>28</v>
      </c>
      <c r="L14" s="21"/>
      <c r="M14" s="11"/>
      <c r="N14" s="11"/>
      <c r="O14" s="11"/>
      <c r="P14" s="11"/>
      <c r="Q14" s="11"/>
    </row>
    <row r="15" spans="1:17" ht="40" customHeight="1">
      <c r="A15" s="27" t="s">
        <v>55</v>
      </c>
      <c r="B15" s="256" t="s">
        <v>56</v>
      </c>
      <c r="C15" s="262"/>
      <c r="D15" s="262"/>
      <c r="E15" s="262"/>
      <c r="F15" s="262"/>
      <c r="G15" s="263"/>
      <c r="H15" s="28" t="s">
        <v>34</v>
      </c>
      <c r="I15" s="29" t="b">
        <v>1</v>
      </c>
      <c r="J15" s="30" t="s">
        <v>25</v>
      </c>
      <c r="K15" s="31" t="s">
        <v>28</v>
      </c>
      <c r="L15" s="21"/>
      <c r="M15" s="11"/>
      <c r="N15" s="11"/>
      <c r="O15" s="11"/>
      <c r="P15" s="11"/>
      <c r="Q15" s="11"/>
    </row>
    <row r="16" spans="1:17" ht="40" customHeight="1">
      <c r="A16" s="27" t="s">
        <v>57</v>
      </c>
      <c r="B16" s="256" t="s">
        <v>90</v>
      </c>
      <c r="C16" s="257"/>
      <c r="D16" s="257"/>
      <c r="E16" s="257"/>
      <c r="F16" s="257"/>
      <c r="G16" s="258"/>
      <c r="H16" s="28" t="s">
        <v>33</v>
      </c>
      <c r="I16" s="29" t="b">
        <v>0</v>
      </c>
      <c r="J16" s="30" t="s">
        <v>91</v>
      </c>
      <c r="K16" s="31" t="s">
        <v>28</v>
      </c>
      <c r="L16" s="21"/>
      <c r="M16" s="11"/>
      <c r="N16" s="11"/>
      <c r="O16" s="11"/>
      <c r="P16" s="11"/>
      <c r="Q16" s="11"/>
    </row>
    <row r="17" spans="1:17" ht="40" customHeight="1">
      <c r="A17" s="32" t="s">
        <v>92</v>
      </c>
      <c r="B17" s="256" t="s">
        <v>93</v>
      </c>
      <c r="C17" s="257"/>
      <c r="D17" s="257"/>
      <c r="E17" s="257"/>
      <c r="F17" s="257"/>
      <c r="G17" s="258"/>
      <c r="H17" s="28" t="s">
        <v>36</v>
      </c>
      <c r="I17" s="29" t="b">
        <v>0</v>
      </c>
      <c r="J17" s="30" t="s">
        <v>91</v>
      </c>
      <c r="K17" s="31" t="s">
        <v>28</v>
      </c>
      <c r="L17" s="21"/>
      <c r="M17" s="11"/>
      <c r="N17" s="11"/>
      <c r="O17" s="11"/>
      <c r="P17" s="11"/>
      <c r="Q17" s="11"/>
    </row>
    <row r="18" spans="1:17" ht="50" customHeight="1">
      <c r="A18" s="33" t="s">
        <v>94</v>
      </c>
      <c r="B18" s="34" t="s">
        <v>45</v>
      </c>
      <c r="C18" s="35"/>
      <c r="D18" s="36"/>
      <c r="E18" s="37"/>
      <c r="F18" s="37"/>
      <c r="G18" s="38"/>
      <c r="H18" s="39"/>
      <c r="I18" s="39"/>
      <c r="J18" s="40"/>
      <c r="K18" s="41"/>
      <c r="L18" s="21"/>
      <c r="M18" s="11"/>
      <c r="N18" s="11"/>
      <c r="O18" s="11"/>
      <c r="P18" s="11"/>
      <c r="Q18" s="11"/>
    </row>
    <row r="19" spans="1:17" ht="29" customHeight="1">
      <c r="A19" s="27" t="s">
        <v>95</v>
      </c>
      <c r="B19" s="276" t="s">
        <v>96</v>
      </c>
      <c r="C19" s="277"/>
      <c r="D19" s="277"/>
      <c r="E19" s="277"/>
      <c r="F19" s="277"/>
      <c r="G19" s="278"/>
      <c r="H19" s="28" t="s">
        <v>33</v>
      </c>
      <c r="I19" s="42"/>
      <c r="J19" s="30" t="s">
        <v>91</v>
      </c>
      <c r="K19" s="31" t="s">
        <v>28</v>
      </c>
      <c r="L19" s="21"/>
      <c r="M19" s="11"/>
      <c r="N19" s="11"/>
      <c r="O19" s="11"/>
      <c r="P19" s="11"/>
      <c r="Q19" s="11"/>
    </row>
    <row r="20" spans="1:17" ht="32" customHeight="1">
      <c r="A20" s="43" t="s">
        <v>97</v>
      </c>
      <c r="B20" s="279" t="s">
        <v>58</v>
      </c>
      <c r="C20" s="280"/>
      <c r="D20" s="280"/>
      <c r="E20" s="280"/>
      <c r="F20" s="280"/>
      <c r="G20" s="281"/>
      <c r="H20" s="28" t="s">
        <v>33</v>
      </c>
      <c r="I20" s="29" t="b">
        <v>1</v>
      </c>
      <c r="J20" s="30" t="s">
        <v>59</v>
      </c>
      <c r="K20" s="31" t="s">
        <v>28</v>
      </c>
      <c r="L20" s="21"/>
      <c r="M20" s="11"/>
      <c r="N20" s="11"/>
      <c r="O20" s="11"/>
      <c r="P20" s="11"/>
      <c r="Q20" s="11"/>
    </row>
    <row r="21" spans="1:17" ht="22" customHeight="1">
      <c r="A21" s="44" t="s">
        <v>60</v>
      </c>
      <c r="B21" s="282" t="s">
        <v>114</v>
      </c>
      <c r="C21" s="283"/>
      <c r="D21" s="283"/>
      <c r="E21" s="283"/>
      <c r="F21" s="283"/>
      <c r="G21" s="284"/>
      <c r="H21" s="28"/>
      <c r="I21" s="29" t="b">
        <v>1</v>
      </c>
      <c r="J21" s="30" t="s">
        <v>115</v>
      </c>
      <c r="K21" s="31" t="s">
        <v>28</v>
      </c>
      <c r="L21" s="21"/>
      <c r="M21" s="11"/>
      <c r="N21" s="11"/>
      <c r="O21" s="11"/>
      <c r="P21" s="11"/>
      <c r="Q21" s="11"/>
    </row>
    <row r="22" spans="1:17" ht="22" customHeight="1">
      <c r="A22" s="44" t="s">
        <v>116</v>
      </c>
      <c r="B22" s="264" t="s">
        <v>117</v>
      </c>
      <c r="C22" s="265"/>
      <c r="D22" s="265"/>
      <c r="E22" s="265"/>
      <c r="F22" s="265"/>
      <c r="G22" s="266"/>
      <c r="H22" s="28" t="s">
        <v>1</v>
      </c>
      <c r="I22" s="29" t="b">
        <v>1</v>
      </c>
      <c r="J22" s="30" t="s">
        <v>115</v>
      </c>
      <c r="K22" s="31" t="s">
        <v>28</v>
      </c>
      <c r="L22" s="21"/>
      <c r="M22" s="11"/>
      <c r="N22" s="11"/>
      <c r="O22" s="11"/>
      <c r="P22" s="11"/>
      <c r="Q22" s="11"/>
    </row>
    <row r="23" spans="1:17" ht="24" customHeight="1">
      <c r="A23" s="45" t="s">
        <v>118</v>
      </c>
      <c r="B23" s="259" t="s">
        <v>117</v>
      </c>
      <c r="C23" s="260"/>
      <c r="D23" s="260"/>
      <c r="E23" s="260"/>
      <c r="F23" s="260"/>
      <c r="G23" s="261"/>
      <c r="H23" s="28"/>
      <c r="I23" s="29" t="b">
        <v>1</v>
      </c>
      <c r="J23" s="30" t="s">
        <v>119</v>
      </c>
      <c r="K23" s="31" t="s">
        <v>28</v>
      </c>
      <c r="L23" s="21"/>
      <c r="M23" s="11"/>
      <c r="N23" s="11"/>
      <c r="O23" s="11"/>
      <c r="P23" s="11"/>
      <c r="Q23" s="11"/>
    </row>
    <row r="24" spans="1:17" ht="94" customHeight="1">
      <c r="A24" s="27" t="s">
        <v>120</v>
      </c>
      <c r="B24" s="256" t="s">
        <v>121</v>
      </c>
      <c r="C24" s="262"/>
      <c r="D24" s="262"/>
      <c r="E24" s="262"/>
      <c r="F24" s="262"/>
      <c r="G24" s="263"/>
      <c r="H24" s="28"/>
      <c r="I24" s="29" t="b">
        <v>1</v>
      </c>
      <c r="J24" s="30" t="s">
        <v>25</v>
      </c>
      <c r="K24" s="31" t="s">
        <v>28</v>
      </c>
      <c r="L24" s="21"/>
      <c r="M24" s="11"/>
      <c r="N24" s="11"/>
      <c r="O24" s="11"/>
      <c r="P24" s="11"/>
      <c r="Q24" s="11"/>
    </row>
    <row r="25" spans="1:17" ht="26" customHeight="1">
      <c r="A25" s="46"/>
      <c r="B25" s="267" t="s">
        <v>122</v>
      </c>
      <c r="C25" s="268"/>
      <c r="D25" s="268"/>
      <c r="E25" s="268"/>
      <c r="F25" s="268"/>
      <c r="G25" s="269"/>
      <c r="H25" s="47" t="str">
        <f>IF(COUNTIF(I5:I23,"TRUE")=13,"Complete","")</f>
        <v>Complete</v>
      </c>
      <c r="I25" s="48" t="s">
        <v>171</v>
      </c>
      <c r="J25" s="49"/>
      <c r="K25" s="50"/>
      <c r="L25" s="21"/>
      <c r="M25" s="11"/>
      <c r="N25" s="11"/>
      <c r="O25" s="11"/>
      <c r="P25" s="11"/>
      <c r="Q25" s="11"/>
    </row>
    <row r="26" spans="1:17" ht="15.5" customHeight="1">
      <c r="A26" s="51"/>
      <c r="B26" s="52"/>
      <c r="C26" s="53"/>
      <c r="D26" s="53"/>
      <c r="E26" s="54"/>
      <c r="F26" s="54"/>
      <c r="G26" s="54"/>
      <c r="H26" s="55"/>
      <c r="I26" s="54"/>
      <c r="J26" s="56"/>
      <c r="K26" s="54"/>
      <c r="L26" s="11"/>
      <c r="M26" s="11"/>
      <c r="N26" s="11"/>
      <c r="O26" s="11"/>
      <c r="P26" s="11"/>
      <c r="Q26" s="11"/>
    </row>
    <row r="27" spans="1:17" ht="15" customHeight="1">
      <c r="A27" s="57"/>
      <c r="B27" s="270"/>
      <c r="C27" s="271"/>
      <c r="D27" s="271"/>
      <c r="E27" s="271"/>
      <c r="F27" s="271"/>
      <c r="G27" s="272"/>
      <c r="H27" s="60"/>
      <c r="I27" s="11"/>
      <c r="J27" s="61"/>
      <c r="K27" s="11"/>
      <c r="L27" s="11"/>
      <c r="M27" s="11"/>
      <c r="N27" s="11"/>
      <c r="O27" s="11"/>
      <c r="P27" s="11"/>
      <c r="Q27" s="11"/>
    </row>
    <row r="28" spans="1:17" ht="15" customHeight="1">
      <c r="A28" s="62"/>
      <c r="B28" s="62"/>
      <c r="C28" s="62"/>
      <c r="D28" s="62"/>
      <c r="E28" s="62"/>
      <c r="F28" s="62"/>
      <c r="G28" s="62"/>
      <c r="H28" s="63"/>
      <c r="I28" s="62"/>
      <c r="J28" s="64"/>
      <c r="K28" s="62"/>
      <c r="L28" s="62"/>
      <c r="M28" s="62"/>
      <c r="N28" s="62"/>
      <c r="O28" s="62"/>
      <c r="P28" s="62"/>
      <c r="Q28" s="62"/>
    </row>
    <row r="29" spans="1:17" ht="15" customHeight="1">
      <c r="A29" s="62"/>
      <c r="B29" s="62"/>
      <c r="C29" s="62"/>
      <c r="D29" s="62"/>
      <c r="E29" s="62"/>
      <c r="F29" s="62"/>
      <c r="G29" s="62"/>
      <c r="H29" s="63"/>
      <c r="I29" s="62"/>
      <c r="J29" s="64"/>
      <c r="K29" s="62"/>
      <c r="L29" s="62"/>
      <c r="M29" s="62"/>
      <c r="N29" s="62"/>
      <c r="O29" s="62"/>
      <c r="P29" s="62"/>
      <c r="Q29" s="62"/>
    </row>
    <row r="30" spans="1:17" ht="15" customHeight="1">
      <c r="A30" s="62"/>
      <c r="B30" s="244"/>
      <c r="C30" s="245"/>
      <c r="D30" s="245"/>
      <c r="E30" s="246"/>
      <c r="F30" s="62"/>
      <c r="G30" s="62"/>
      <c r="H30" s="63"/>
      <c r="I30" s="62"/>
      <c r="J30" s="64"/>
      <c r="K30" s="62"/>
      <c r="L30" s="62"/>
      <c r="M30" s="62"/>
      <c r="N30" s="62"/>
      <c r="O30" s="62"/>
      <c r="P30" s="62"/>
      <c r="Q30" s="62"/>
    </row>
    <row r="31" spans="1:17" ht="15" customHeight="1">
      <c r="A31" s="62"/>
      <c r="B31" s="247"/>
      <c r="C31" s="248"/>
      <c r="D31" s="248"/>
      <c r="E31" s="249"/>
      <c r="F31" s="62"/>
      <c r="G31" s="62"/>
      <c r="H31" s="63"/>
      <c r="I31" s="62"/>
      <c r="J31" s="64"/>
      <c r="K31" s="62"/>
      <c r="L31" s="62"/>
      <c r="M31" s="62"/>
      <c r="N31" s="62"/>
      <c r="O31" s="62"/>
      <c r="P31" s="62"/>
      <c r="Q31" s="62"/>
    </row>
    <row r="32" spans="1:17" ht="16" customHeight="1">
      <c r="A32" s="62"/>
      <c r="B32" s="247"/>
      <c r="C32" s="248"/>
      <c r="D32" s="248"/>
      <c r="E32" s="249"/>
      <c r="F32" s="62"/>
      <c r="G32" s="62"/>
      <c r="H32" s="63"/>
      <c r="I32" s="62"/>
      <c r="J32" s="64"/>
      <c r="K32" s="62"/>
      <c r="L32" s="62"/>
      <c r="M32" s="62"/>
      <c r="N32" s="62"/>
      <c r="O32" s="62"/>
      <c r="P32" s="62"/>
      <c r="Q32" s="62"/>
    </row>
    <row r="33" spans="1:17" ht="16" customHeight="1">
      <c r="A33" s="62"/>
      <c r="B33" s="247"/>
      <c r="C33" s="248"/>
      <c r="D33" s="248"/>
      <c r="E33" s="249"/>
      <c r="F33" s="62"/>
      <c r="G33" s="62"/>
      <c r="H33" s="63"/>
      <c r="I33" s="62"/>
      <c r="J33" s="64"/>
      <c r="K33" s="62"/>
      <c r="L33" s="62"/>
      <c r="M33" s="62"/>
      <c r="N33" s="62"/>
      <c r="O33" s="62"/>
      <c r="P33" s="62"/>
      <c r="Q33" s="62"/>
    </row>
    <row r="34" spans="1:17" ht="16" customHeight="1">
      <c r="A34" s="62"/>
      <c r="B34" s="247"/>
      <c r="C34" s="248"/>
      <c r="D34" s="248"/>
      <c r="E34" s="249"/>
      <c r="F34" s="62"/>
      <c r="G34" s="62"/>
      <c r="H34" s="63"/>
      <c r="I34" s="62"/>
      <c r="J34" s="64"/>
      <c r="K34" s="62"/>
      <c r="L34" s="62"/>
      <c r="M34" s="62"/>
      <c r="N34" s="62"/>
      <c r="O34" s="62"/>
      <c r="P34" s="62"/>
      <c r="Q34" s="62"/>
    </row>
    <row r="35" spans="1:17" ht="16" customHeight="1">
      <c r="A35" s="62"/>
      <c r="B35" s="247"/>
      <c r="C35" s="248"/>
      <c r="D35" s="248"/>
      <c r="E35" s="249"/>
      <c r="F35" s="62"/>
      <c r="G35" s="62"/>
      <c r="H35" s="63"/>
      <c r="I35" s="62"/>
      <c r="J35" s="64"/>
      <c r="K35" s="62"/>
      <c r="L35" s="62"/>
      <c r="M35" s="62"/>
      <c r="N35" s="62"/>
      <c r="O35" s="62"/>
      <c r="P35" s="62"/>
      <c r="Q35" s="62"/>
    </row>
    <row r="36" spans="1:17" ht="16" customHeight="1">
      <c r="A36" s="62"/>
      <c r="B36" s="247"/>
      <c r="C36" s="248"/>
      <c r="D36" s="248"/>
      <c r="E36" s="249"/>
      <c r="F36" s="62"/>
      <c r="G36" s="62"/>
      <c r="H36" s="63"/>
      <c r="I36" s="62"/>
      <c r="J36" s="64"/>
      <c r="K36" s="62"/>
      <c r="L36" s="62"/>
      <c r="M36" s="62"/>
      <c r="N36" s="62"/>
      <c r="O36" s="62"/>
      <c r="P36" s="62"/>
      <c r="Q36" s="62"/>
    </row>
    <row r="37" spans="1:17" ht="16" customHeight="1">
      <c r="A37" s="62"/>
      <c r="B37" s="247"/>
      <c r="C37" s="248"/>
      <c r="D37" s="248"/>
      <c r="E37" s="249"/>
      <c r="F37" s="62"/>
      <c r="G37" s="62"/>
      <c r="H37" s="63"/>
      <c r="I37" s="62"/>
      <c r="J37" s="64"/>
      <c r="K37" s="62"/>
      <c r="L37" s="62"/>
      <c r="M37" s="62"/>
      <c r="N37" s="62"/>
      <c r="O37" s="62"/>
      <c r="P37" s="62"/>
      <c r="Q37" s="62"/>
    </row>
    <row r="38" spans="1:17" ht="20" customHeight="1">
      <c r="A38" s="62"/>
      <c r="B38" s="247"/>
      <c r="C38" s="248"/>
      <c r="D38" s="248"/>
      <c r="E38" s="249"/>
      <c r="F38" s="62"/>
      <c r="G38" s="62"/>
      <c r="H38" s="63"/>
      <c r="I38" s="62"/>
      <c r="J38" s="64"/>
      <c r="K38" s="62"/>
      <c r="L38" s="62"/>
      <c r="M38" s="62"/>
      <c r="N38" s="62"/>
      <c r="O38" s="62"/>
      <c r="P38" s="62"/>
      <c r="Q38" s="62"/>
    </row>
  </sheetData>
  <mergeCells count="25">
    <mergeCell ref="A1:K1"/>
    <mergeCell ref="B16:G16"/>
    <mergeCell ref="B19:G19"/>
    <mergeCell ref="B20:G20"/>
    <mergeCell ref="B21:G21"/>
    <mergeCell ref="A2:G2"/>
    <mergeCell ref="B5:G5"/>
    <mergeCell ref="B6:G6"/>
    <mergeCell ref="B12:G12"/>
    <mergeCell ref="B30:E38"/>
    <mergeCell ref="B4:G4"/>
    <mergeCell ref="B8:G8"/>
    <mergeCell ref="B11:G11"/>
    <mergeCell ref="B13:G13"/>
    <mergeCell ref="B14:G14"/>
    <mergeCell ref="B10:G10"/>
    <mergeCell ref="B17:G17"/>
    <mergeCell ref="B23:G23"/>
    <mergeCell ref="B24:G24"/>
    <mergeCell ref="B22:G22"/>
    <mergeCell ref="B9:G9"/>
    <mergeCell ref="B7:G7"/>
    <mergeCell ref="B25:G25"/>
    <mergeCell ref="B27:G27"/>
    <mergeCell ref="B15:G15"/>
  </mergeCells>
  <phoneticPr fontId="73" type="noConversion"/>
  <pageMargins left="0.75" right="0.75" top="1" bottom="1" header="0.5" footer="0.5"/>
  <headerFooter>
    <oddFooter>&amp;L&amp;"Helvetica,Regular"&amp;12&amp;K000000	&amp;P</oddFooter>
  </headerFooter>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07"/>
  <sheetViews>
    <sheetView showGridLines="0" topLeftCell="A41" zoomScale="125" workbookViewId="0">
      <selection activeCell="E52" sqref="E52"/>
    </sheetView>
  </sheetViews>
  <sheetFormatPr baseColWidth="10" defaultColWidth="6.875" defaultRowHeight="15" customHeight="1"/>
  <cols>
    <col min="1" max="1" width="2.125" style="67" customWidth="1"/>
    <col min="2" max="2" width="11" style="67" customWidth="1"/>
    <col min="3" max="3" width="14.875" style="67" customWidth="1"/>
    <col min="4" max="4" width="10.875" style="67" customWidth="1"/>
    <col min="5" max="5" width="3.5" style="67" customWidth="1"/>
    <col min="6" max="6" width="10.25" style="67" customWidth="1"/>
    <col min="7" max="7" width="3.5" style="67" customWidth="1"/>
    <col min="8" max="8" width="10.25" style="67" customWidth="1"/>
    <col min="9" max="9" width="3.5" style="67" customWidth="1"/>
    <col min="10" max="10" width="10.25" style="67" customWidth="1"/>
    <col min="11" max="11" width="3.5" style="67" customWidth="1"/>
    <col min="12" max="12" width="10.25" style="67" customWidth="1"/>
    <col min="13" max="13" width="3.5" style="67" customWidth="1"/>
    <col min="14" max="14" width="10" style="67" customWidth="1"/>
    <col min="15" max="15" width="3.5" style="67" customWidth="1"/>
    <col min="16" max="16" width="8.75" style="67" customWidth="1"/>
    <col min="17" max="18" width="6.875" style="67" hidden="1" customWidth="1"/>
    <col min="19" max="19" width="6.875" style="67"/>
    <col min="20" max="20" width="7.375" style="67" customWidth="1"/>
    <col min="21" max="26" width="6.875" style="67" hidden="1" customWidth="1"/>
    <col min="27" max="256" width="6.875" style="67"/>
  </cols>
  <sheetData>
    <row r="1" spans="1:28" ht="49" customHeight="1">
      <c r="A1" s="68"/>
      <c r="B1" s="301" t="s">
        <v>123</v>
      </c>
      <c r="C1" s="302"/>
      <c r="D1" s="302"/>
      <c r="E1" s="302"/>
      <c r="F1" s="302"/>
      <c r="G1" s="302"/>
      <c r="H1" s="302"/>
      <c r="I1" s="302"/>
      <c r="J1" s="302"/>
      <c r="K1" s="302"/>
      <c r="L1" s="303"/>
      <c r="M1" s="304"/>
      <c r="N1" s="69"/>
      <c r="O1" s="69"/>
      <c r="P1" s="70"/>
      <c r="Q1" s="71"/>
      <c r="R1" s="68"/>
      <c r="S1" s="68"/>
      <c r="T1" s="68"/>
      <c r="U1" s="68"/>
      <c r="V1" s="68"/>
      <c r="W1" s="68"/>
      <c r="X1" s="68"/>
      <c r="Y1" s="68"/>
      <c r="Z1" s="68"/>
      <c r="AA1" s="68"/>
      <c r="AB1" s="68"/>
    </row>
    <row r="2" spans="1:28" ht="17" customHeight="1">
      <c r="A2" s="72"/>
      <c r="B2" s="305" t="s">
        <v>229</v>
      </c>
      <c r="C2" s="306"/>
      <c r="D2" s="307"/>
      <c r="E2" s="308"/>
      <c r="F2" s="308"/>
      <c r="G2" s="309"/>
      <c r="H2" s="310" t="s">
        <v>31</v>
      </c>
      <c r="I2" s="311"/>
      <c r="J2" s="311"/>
      <c r="K2" s="312"/>
      <c r="L2" s="313"/>
      <c r="M2" s="314"/>
      <c r="N2" s="314"/>
      <c r="O2" s="315"/>
      <c r="P2" s="73"/>
      <c r="Q2" s="74"/>
      <c r="R2" s="74"/>
      <c r="S2" s="74"/>
      <c r="T2" s="74"/>
      <c r="U2" s="74"/>
      <c r="V2" s="74"/>
      <c r="W2" s="74"/>
      <c r="X2" s="74"/>
      <c r="Y2" s="74"/>
      <c r="Z2" s="74"/>
      <c r="AA2" s="74"/>
      <c r="AB2" s="74"/>
    </row>
    <row r="3" spans="1:28" ht="17" customHeight="1">
      <c r="A3" s="72"/>
      <c r="B3" s="316" t="s">
        <v>30</v>
      </c>
      <c r="C3" s="317"/>
      <c r="D3" s="318"/>
      <c r="E3" s="319"/>
      <c r="F3" s="319"/>
      <c r="G3" s="320"/>
      <c r="H3" s="321" t="s">
        <v>230</v>
      </c>
      <c r="I3" s="311"/>
      <c r="J3" s="311"/>
      <c r="K3" s="312"/>
      <c r="L3" s="75"/>
      <c r="M3" s="11"/>
      <c r="N3" s="11"/>
      <c r="O3" s="11"/>
      <c r="P3" s="73"/>
      <c r="Q3" s="74"/>
      <c r="R3" s="74"/>
      <c r="S3" s="74"/>
      <c r="T3" s="74"/>
      <c r="U3" s="74"/>
      <c r="V3" s="74"/>
      <c r="W3" s="74"/>
      <c r="X3" s="74"/>
      <c r="Y3" s="74"/>
      <c r="Z3" s="74"/>
      <c r="AA3" s="74"/>
      <c r="AB3" s="74"/>
    </row>
    <row r="4" spans="1:28" ht="17" customHeight="1">
      <c r="A4" s="5"/>
      <c r="B4" s="76" t="s">
        <v>124</v>
      </c>
      <c r="C4" s="77"/>
      <c r="D4" s="78"/>
      <c r="E4" s="79"/>
      <c r="F4" s="79"/>
      <c r="G4" s="79"/>
      <c r="H4" s="77"/>
      <c r="I4" s="80"/>
      <c r="J4" s="80"/>
      <c r="K4" s="80"/>
      <c r="L4" s="81"/>
      <c r="M4" s="81"/>
      <c r="N4" s="3"/>
      <c r="O4" s="81"/>
      <c r="P4" s="2"/>
      <c r="Q4" s="60"/>
      <c r="R4" s="60"/>
      <c r="S4" s="5"/>
      <c r="T4" s="5"/>
      <c r="U4" s="5"/>
      <c r="V4" s="5"/>
      <c r="W4" s="5"/>
      <c r="X4" s="5"/>
      <c r="Y4" s="5"/>
      <c r="Z4" s="5"/>
      <c r="AA4" s="5"/>
      <c r="AB4" s="5"/>
    </row>
    <row r="5" spans="1:28" ht="15" customHeight="1">
      <c r="A5" s="5"/>
      <c r="B5" s="82" t="s">
        <v>63</v>
      </c>
      <c r="C5" s="83"/>
      <c r="D5" s="84"/>
      <c r="E5" s="85"/>
      <c r="F5" s="85"/>
      <c r="G5" s="85"/>
      <c r="H5" s="83"/>
      <c r="I5" s="11"/>
      <c r="J5" s="11"/>
      <c r="K5" s="11"/>
      <c r="L5" s="81"/>
      <c r="M5" s="81"/>
      <c r="N5" s="3"/>
      <c r="O5" s="81"/>
      <c r="P5" s="2"/>
      <c r="Q5" s="60"/>
      <c r="R5" s="60"/>
      <c r="S5" s="5"/>
      <c r="T5" s="5"/>
      <c r="U5" s="5"/>
      <c r="V5" s="5"/>
      <c r="W5" s="5"/>
      <c r="X5" s="5"/>
      <c r="Y5" s="5"/>
      <c r="Z5" s="5"/>
      <c r="AA5" s="5"/>
      <c r="AB5" s="5"/>
    </row>
    <row r="6" spans="1:28" ht="15" customHeight="1">
      <c r="A6" s="5"/>
      <c r="B6" s="82" t="s">
        <v>64</v>
      </c>
      <c r="C6" s="83"/>
      <c r="D6" s="84"/>
      <c r="E6" s="85"/>
      <c r="F6" s="85"/>
      <c r="G6" s="85"/>
      <c r="H6" s="83"/>
      <c r="I6" s="11"/>
      <c r="J6" s="11"/>
      <c r="K6" s="11"/>
      <c r="L6" s="81"/>
      <c r="M6" s="81"/>
      <c r="N6" s="3"/>
      <c r="O6" s="81"/>
      <c r="P6" s="2"/>
      <c r="Q6" s="60"/>
      <c r="R6" s="60"/>
      <c r="S6" s="5"/>
      <c r="T6" s="5"/>
      <c r="U6" s="5"/>
      <c r="V6" s="5"/>
      <c r="W6" s="5"/>
      <c r="X6" s="5"/>
      <c r="Y6" s="5"/>
      <c r="Z6" s="5"/>
      <c r="AA6" s="5"/>
      <c r="AB6" s="5"/>
    </row>
    <row r="7" spans="1:28" ht="17" customHeight="1">
      <c r="A7" s="5"/>
      <c r="B7" s="86" t="s">
        <v>125</v>
      </c>
      <c r="C7" s="83"/>
      <c r="D7" s="84"/>
      <c r="E7" s="85"/>
      <c r="F7" s="85"/>
      <c r="G7" s="85"/>
      <c r="H7" s="83"/>
      <c r="I7" s="11"/>
      <c r="J7" s="11"/>
      <c r="K7" s="11"/>
      <c r="L7" s="81"/>
      <c r="M7" s="81"/>
      <c r="N7" s="3"/>
      <c r="O7" s="81"/>
      <c r="P7" s="2"/>
      <c r="Q7" s="60"/>
      <c r="R7" s="60"/>
      <c r="S7" s="5"/>
      <c r="T7" s="5"/>
      <c r="U7" s="5"/>
      <c r="V7" s="5"/>
      <c r="W7" s="5"/>
      <c r="X7" s="5"/>
      <c r="Y7" s="5"/>
      <c r="Z7" s="5"/>
      <c r="AA7" s="5"/>
      <c r="AB7" s="5"/>
    </row>
    <row r="8" spans="1:28" ht="15" customHeight="1">
      <c r="A8" s="87"/>
      <c r="B8" s="324" t="s">
        <v>126</v>
      </c>
      <c r="C8" s="325"/>
      <c r="D8" s="325"/>
      <c r="E8" s="325"/>
      <c r="F8" s="325"/>
      <c r="G8" s="325"/>
      <c r="H8" s="325"/>
      <c r="I8" s="325"/>
      <c r="J8" s="325"/>
      <c r="K8" s="325"/>
      <c r="L8" s="325"/>
      <c r="M8" s="325"/>
      <c r="N8" s="325"/>
      <c r="O8" s="326"/>
      <c r="P8" s="88" t="s">
        <v>127</v>
      </c>
      <c r="Q8" s="89">
        <v>2</v>
      </c>
      <c r="R8" s="90" t="s">
        <v>128</v>
      </c>
      <c r="S8" s="87"/>
      <c r="T8" s="87"/>
      <c r="U8" s="87"/>
      <c r="V8" s="87"/>
      <c r="W8" s="87"/>
      <c r="X8" s="87"/>
      <c r="Y8" s="87"/>
      <c r="Z8" s="87"/>
      <c r="AA8" s="87"/>
      <c r="AB8" s="87"/>
    </row>
    <row r="9" spans="1:28" ht="42" customHeight="1">
      <c r="A9" s="91"/>
      <c r="B9" s="92" t="s">
        <v>129</v>
      </c>
      <c r="C9" s="92" t="s">
        <v>130</v>
      </c>
      <c r="D9" s="93" t="s">
        <v>131</v>
      </c>
      <c r="E9" s="94" t="s">
        <v>132</v>
      </c>
      <c r="F9" s="93" t="s">
        <v>133</v>
      </c>
      <c r="G9" s="94" t="s">
        <v>134</v>
      </c>
      <c r="H9" s="93" t="s">
        <v>135</v>
      </c>
      <c r="I9" s="94" t="s">
        <v>136</v>
      </c>
      <c r="J9" s="93" t="s">
        <v>137</v>
      </c>
      <c r="K9" s="94" t="s">
        <v>138</v>
      </c>
      <c r="L9" s="93" t="s">
        <v>139</v>
      </c>
      <c r="M9" s="94" t="s">
        <v>140</v>
      </c>
      <c r="N9" s="93" t="s">
        <v>67</v>
      </c>
      <c r="O9" s="95" t="s">
        <v>68</v>
      </c>
      <c r="P9" s="96" t="s">
        <v>69</v>
      </c>
      <c r="Q9" s="97">
        <v>3</v>
      </c>
      <c r="R9" s="98" t="s">
        <v>128</v>
      </c>
      <c r="S9" s="91"/>
      <c r="T9" s="91"/>
      <c r="U9" s="91"/>
      <c r="V9" s="91"/>
      <c r="W9" s="91"/>
      <c r="X9" s="91"/>
      <c r="Y9" s="91"/>
      <c r="Z9" s="91"/>
      <c r="AA9" s="91"/>
      <c r="AB9" s="91"/>
    </row>
    <row r="10" spans="1:28" ht="48" customHeight="1">
      <c r="A10" s="91"/>
      <c r="B10" s="290" t="s">
        <v>70</v>
      </c>
      <c r="C10" s="99" t="str">
        <f>' Description of Review Elements'!C4</f>
        <v>Editing, shape, size</v>
      </c>
      <c r="D10" s="100"/>
      <c r="E10" s="101">
        <v>4.5</v>
      </c>
      <c r="F10" s="102"/>
      <c r="G10" s="103"/>
      <c r="H10" s="102"/>
      <c r="I10" s="103"/>
      <c r="J10" s="102"/>
      <c r="K10" s="103"/>
      <c r="L10" s="102"/>
      <c r="M10" s="103"/>
      <c r="N10" s="104"/>
      <c r="O10" s="103"/>
      <c r="P10" s="105" t="str">
        <f>IF(OR(COUNTIF(E10:O10,"&gt;=0")&gt;1,COUNT(E10:O10)=0),"FALSE","OK")</f>
        <v>OK</v>
      </c>
      <c r="Q10" s="97">
        <v>4</v>
      </c>
      <c r="R10" s="98" t="s">
        <v>128</v>
      </c>
      <c r="S10" s="106"/>
      <c r="T10" s="106"/>
      <c r="U10" s="107">
        <v>5</v>
      </c>
      <c r="V10" s="107">
        <v>3.95</v>
      </c>
      <c r="W10" s="107">
        <v>3.45</v>
      </c>
      <c r="X10" s="107">
        <v>2.95</v>
      </c>
      <c r="Y10" s="107">
        <v>2.4500000000000002</v>
      </c>
      <c r="Z10" s="107">
        <v>1.95</v>
      </c>
      <c r="AA10" s="106"/>
      <c r="AB10" s="106"/>
    </row>
    <row r="11" spans="1:28" ht="46.5" customHeight="1">
      <c r="A11" s="91"/>
      <c r="B11" s="322"/>
      <c r="C11" s="99" t="str">
        <f>' Description of Review Elements'!C5</f>
        <v>Mix of media, genres and styles</v>
      </c>
      <c r="D11" s="100"/>
      <c r="E11" s="101"/>
      <c r="F11" s="102"/>
      <c r="G11" s="103">
        <v>3.95</v>
      </c>
      <c r="H11" s="102"/>
      <c r="I11" s="103"/>
      <c r="J11" s="102"/>
      <c r="K11" s="103"/>
      <c r="L11" s="102"/>
      <c r="M11" s="103"/>
      <c r="N11" s="104"/>
      <c r="O11" s="103"/>
      <c r="P11" s="105" t="str">
        <f>IF(OR(COUNTIF(E11:O11,"&gt;=0")&gt;1,COUNT(E11:O11)=0),"FALSE","OK")</f>
        <v>OK</v>
      </c>
      <c r="Q11" s="97">
        <v>5</v>
      </c>
      <c r="R11" s="98" t="s">
        <v>128</v>
      </c>
      <c r="S11" s="91"/>
      <c r="T11" s="91"/>
      <c r="U11" s="107">
        <v>4.5</v>
      </c>
      <c r="V11" s="107">
        <v>3.5</v>
      </c>
      <c r="W11" s="107">
        <v>3</v>
      </c>
      <c r="X11" s="107">
        <v>2.5</v>
      </c>
      <c r="Y11" s="107">
        <v>2</v>
      </c>
      <c r="Z11" s="107">
        <v>0</v>
      </c>
      <c r="AA11" s="91"/>
      <c r="AB11" s="91"/>
    </row>
    <row r="12" spans="1:28" ht="48" customHeight="1">
      <c r="A12" s="91"/>
      <c r="B12" s="322"/>
      <c r="C12" s="99" t="str">
        <f>' Description of Review Elements'!C6</f>
        <v>Structure, flow and use of illustrations and examples</v>
      </c>
      <c r="D12" s="100"/>
      <c r="E12" s="101"/>
      <c r="F12" s="102" t="s">
        <v>20</v>
      </c>
      <c r="G12" s="103">
        <v>3.95</v>
      </c>
      <c r="H12" s="102"/>
      <c r="I12" s="103"/>
      <c r="J12" s="102"/>
      <c r="K12" s="103"/>
      <c r="L12" s="102"/>
      <c r="M12" s="103"/>
      <c r="N12" s="104"/>
      <c r="O12" s="103"/>
      <c r="P12" s="105" t="str">
        <f>IF(OR(COUNTIF(E12:O12,"&gt;=0")&gt;1,COUNT(E12:O12)=0),"FALSE","OK")</f>
        <v>OK</v>
      </c>
      <c r="Q12" s="97">
        <v>6</v>
      </c>
      <c r="R12" s="98" t="s">
        <v>128</v>
      </c>
      <c r="S12" s="91"/>
      <c r="T12" s="91"/>
      <c r="U12" s="107">
        <v>4</v>
      </c>
      <c r="V12" s="91"/>
      <c r="W12" s="91"/>
      <c r="X12" s="91"/>
      <c r="Y12" s="91"/>
      <c r="Z12" s="91"/>
      <c r="AA12" s="91"/>
      <c r="AB12" s="91"/>
    </row>
    <row r="13" spans="1:28" ht="54" customHeight="1">
      <c r="A13" s="91"/>
      <c r="B13" s="323"/>
      <c r="C13" s="108" t="str">
        <f>' Description of Review Elements'!C7</f>
        <v>Output Packet Management _x000D_</v>
      </c>
      <c r="D13" s="109" t="s">
        <v>21</v>
      </c>
      <c r="E13" s="101">
        <v>4.5</v>
      </c>
      <c r="F13" s="110"/>
      <c r="G13" s="103"/>
      <c r="H13" s="110"/>
      <c r="I13" s="103"/>
      <c r="J13" s="110"/>
      <c r="K13" s="103"/>
      <c r="L13" s="110"/>
      <c r="M13" s="103"/>
      <c r="N13" s="111"/>
      <c r="O13" s="103"/>
      <c r="P13" s="105" t="str">
        <f>IF(OR(COUNTIF(E13:O13,"&gt;=0")&gt;1,COUNT(E13:O13)=0),"FALSE","OK")</f>
        <v>OK</v>
      </c>
      <c r="Q13" s="97">
        <v>7</v>
      </c>
      <c r="R13" s="98" t="s">
        <v>128</v>
      </c>
      <c r="S13" s="91"/>
      <c r="T13" s="91"/>
      <c r="U13" s="91"/>
      <c r="V13" s="91"/>
      <c r="W13" s="91"/>
      <c r="X13" s="91"/>
      <c r="Y13" s="91"/>
      <c r="Z13" s="91"/>
      <c r="AA13" s="91"/>
      <c r="AB13" s="91"/>
    </row>
    <row r="14" spans="1:28" ht="13" customHeight="1">
      <c r="A14" s="112"/>
      <c r="B14" s="113" t="s">
        <v>143</v>
      </c>
      <c r="C14" s="293" t="s">
        <v>144</v>
      </c>
      <c r="D14" s="295" t="s">
        <v>22</v>
      </c>
      <c r="E14" s="296"/>
      <c r="F14" s="296"/>
      <c r="G14" s="296"/>
      <c r="H14" s="296"/>
      <c r="I14" s="296"/>
      <c r="J14" s="296"/>
      <c r="K14" s="296"/>
      <c r="L14" s="296"/>
      <c r="M14" s="296"/>
      <c r="N14" s="296"/>
      <c r="O14" s="297"/>
      <c r="P14" s="114"/>
      <c r="Q14" s="97">
        <v>8</v>
      </c>
      <c r="R14" s="98" t="s">
        <v>128</v>
      </c>
      <c r="S14" s="91"/>
      <c r="T14" s="91"/>
      <c r="U14" s="91"/>
      <c r="V14" s="91"/>
      <c r="W14" s="91"/>
      <c r="X14" s="91"/>
      <c r="Y14" s="91"/>
      <c r="Z14" s="91"/>
      <c r="AA14" s="91"/>
      <c r="AB14" s="91"/>
    </row>
    <row r="15" spans="1:28" ht="13" customHeight="1">
      <c r="A15" s="112"/>
      <c r="B15" s="115">
        <f>E10+E11+E12+E13+G10+G11+G12+G13+I10+I11+I12+I13+K10+K11+K12+K13+M10+M11+M12+M13+O10+O11+O12+O13</f>
        <v>16.899999999999999</v>
      </c>
      <c r="C15" s="294"/>
      <c r="D15" s="298"/>
      <c r="E15" s="299"/>
      <c r="F15" s="299"/>
      <c r="G15" s="299"/>
      <c r="H15" s="299"/>
      <c r="I15" s="299"/>
      <c r="J15" s="299"/>
      <c r="K15" s="299"/>
      <c r="L15" s="299"/>
      <c r="M15" s="299"/>
      <c r="N15" s="299"/>
      <c r="O15" s="300"/>
      <c r="P15" s="114"/>
      <c r="Q15" s="97">
        <v>9</v>
      </c>
      <c r="R15" s="98" t="s">
        <v>128</v>
      </c>
      <c r="S15" s="91"/>
      <c r="T15" s="91"/>
      <c r="U15" s="91"/>
      <c r="V15" s="91"/>
      <c r="W15" s="91"/>
      <c r="X15" s="91"/>
      <c r="Y15" s="91"/>
      <c r="Z15" s="91"/>
      <c r="AA15" s="91"/>
      <c r="AB15" s="91"/>
    </row>
    <row r="16" spans="1:28" ht="15" customHeight="1">
      <c r="A16" s="91"/>
      <c r="B16" s="116"/>
      <c r="C16" s="117"/>
      <c r="D16" s="118"/>
      <c r="E16" s="118"/>
      <c r="F16" s="118"/>
      <c r="G16" s="118"/>
      <c r="H16" s="118"/>
      <c r="I16" s="118"/>
      <c r="J16" s="118"/>
      <c r="K16" s="118"/>
      <c r="L16" s="118"/>
      <c r="M16" s="118"/>
      <c r="N16" s="118"/>
      <c r="O16" s="118"/>
      <c r="P16" s="119"/>
      <c r="Q16" s="120">
        <v>10</v>
      </c>
      <c r="R16" s="98" t="s">
        <v>128</v>
      </c>
      <c r="S16" s="91"/>
      <c r="T16" s="91"/>
      <c r="U16" s="91"/>
      <c r="V16" s="91"/>
      <c r="W16" s="91"/>
      <c r="X16" s="91"/>
      <c r="Y16" s="91"/>
      <c r="Z16" s="91"/>
      <c r="AA16" s="91"/>
      <c r="AB16" s="91"/>
    </row>
    <row r="17" spans="1:28" ht="39.75" customHeight="1">
      <c r="A17" s="91"/>
      <c r="B17" s="92" t="s">
        <v>145</v>
      </c>
      <c r="C17" s="92" t="s">
        <v>130</v>
      </c>
      <c r="D17" s="93" t="s">
        <v>131</v>
      </c>
      <c r="E17" s="94" t="s">
        <v>132</v>
      </c>
      <c r="F17" s="93" t="s">
        <v>133</v>
      </c>
      <c r="G17" s="94" t="s">
        <v>134</v>
      </c>
      <c r="H17" s="93" t="s">
        <v>135</v>
      </c>
      <c r="I17" s="94" t="s">
        <v>136</v>
      </c>
      <c r="J17" s="93" t="s">
        <v>137</v>
      </c>
      <c r="K17" s="94" t="s">
        <v>138</v>
      </c>
      <c r="L17" s="93" t="s">
        <v>139</v>
      </c>
      <c r="M17" s="94" t="s">
        <v>140</v>
      </c>
      <c r="N17" s="93" t="s">
        <v>67</v>
      </c>
      <c r="O17" s="95" t="s">
        <v>68</v>
      </c>
      <c r="P17" s="96" t="s">
        <v>69</v>
      </c>
      <c r="Q17" s="97">
        <v>11</v>
      </c>
      <c r="R17" s="98" t="s">
        <v>128</v>
      </c>
      <c r="S17" s="91"/>
      <c r="T17" s="91"/>
      <c r="U17" s="91"/>
      <c r="V17" s="91"/>
      <c r="W17" s="91"/>
      <c r="X17" s="91"/>
      <c r="Y17" s="91"/>
      <c r="Z17" s="91"/>
      <c r="AA17" s="91"/>
      <c r="AB17" s="91"/>
    </row>
    <row r="18" spans="1:28" ht="45" customHeight="1">
      <c r="A18" s="91"/>
      <c r="B18" s="290" t="s">
        <v>146</v>
      </c>
      <c r="C18" s="99" t="str">
        <f>' Description of Review Elements'!C12</f>
        <v>Articulation and Tracking of Approach</v>
      </c>
      <c r="D18" s="100" t="s">
        <v>23</v>
      </c>
      <c r="E18" s="101">
        <v>4</v>
      </c>
      <c r="F18" s="102"/>
      <c r="G18" s="103"/>
      <c r="H18" s="102"/>
      <c r="I18" s="103"/>
      <c r="J18" s="102"/>
      <c r="K18" s="103"/>
      <c r="L18" s="102"/>
      <c r="M18" s="103"/>
      <c r="N18" s="121"/>
      <c r="O18" s="103"/>
      <c r="P18" s="105" t="str">
        <f>IF(OR(COUNTIF(E18:O18,"&gt;=0")&gt;1,COUNT(E18:O18)=0),"FALSE","OK")</f>
        <v>OK</v>
      </c>
      <c r="Q18" s="97">
        <v>12</v>
      </c>
      <c r="R18" s="98" t="s">
        <v>128</v>
      </c>
      <c r="S18" s="91"/>
      <c r="T18" s="91"/>
      <c r="U18" s="91"/>
      <c r="V18" s="91"/>
      <c r="W18" s="91"/>
      <c r="X18" s="91"/>
      <c r="Y18" s="91"/>
      <c r="Z18" s="91"/>
      <c r="AA18" s="91"/>
      <c r="AB18" s="91"/>
    </row>
    <row r="19" spans="1:28" ht="45" customHeight="1">
      <c r="A19" s="91"/>
      <c r="B19" s="291"/>
      <c r="C19" s="99" t="str">
        <f>' Description of Review Elements'!C13</f>
        <v>Reflections on Intervention Points, Timing and Transitions</v>
      </c>
      <c r="D19" s="100"/>
      <c r="E19" s="101"/>
      <c r="F19" s="102"/>
      <c r="G19" s="103">
        <v>3.5</v>
      </c>
      <c r="H19" s="102"/>
      <c r="I19" s="103"/>
      <c r="J19" s="102"/>
      <c r="K19" s="103"/>
      <c r="L19" s="102"/>
      <c r="M19" s="103"/>
      <c r="N19" s="104"/>
      <c r="O19" s="103"/>
      <c r="P19" s="105" t="str">
        <f>IF(OR(COUNTIF(E19:O19,"&gt;=0")&gt;1,COUNT(E19:O19)=0),"FALSE","OK")</f>
        <v>OK</v>
      </c>
      <c r="Q19" s="97">
        <v>13</v>
      </c>
      <c r="R19" s="98" t="s">
        <v>128</v>
      </c>
      <c r="S19" s="91"/>
      <c r="T19" s="91"/>
      <c r="U19" s="91"/>
      <c r="V19" s="91"/>
      <c r="W19" s="91"/>
      <c r="X19" s="91"/>
      <c r="Y19" s="91"/>
      <c r="Z19" s="91"/>
      <c r="AA19" s="91"/>
      <c r="AB19" s="91"/>
    </row>
    <row r="20" spans="1:28" ht="45" customHeight="1">
      <c r="A20" s="91"/>
      <c r="B20" s="291"/>
      <c r="C20" s="99" t="str">
        <f>' Description of Review Elements'!C14</f>
        <v>Project Design and Engagement</v>
      </c>
      <c r="D20" s="100" t="s">
        <v>7</v>
      </c>
      <c r="E20" s="101">
        <v>5</v>
      </c>
      <c r="F20" s="102"/>
      <c r="G20" s="103"/>
      <c r="H20" s="102"/>
      <c r="I20" s="103"/>
      <c r="J20" s="102"/>
      <c r="K20" s="103"/>
      <c r="L20" s="102"/>
      <c r="M20" s="103"/>
      <c r="N20" s="104"/>
      <c r="O20" s="103"/>
      <c r="P20" s="105" t="str">
        <f>IF(OR(COUNTIF(E20:O20,"&gt;=0")&gt;1,COUNT(E20:O20)=0),"FALSE","OK")</f>
        <v>OK</v>
      </c>
      <c r="Q20" s="97">
        <v>14</v>
      </c>
      <c r="R20" s="98" t="s">
        <v>128</v>
      </c>
      <c r="S20" s="91"/>
      <c r="T20" s="91"/>
      <c r="U20" s="91"/>
      <c r="V20" s="91"/>
      <c r="W20" s="91"/>
      <c r="X20" s="91"/>
      <c r="Y20" s="91"/>
      <c r="Z20" s="91"/>
      <c r="AA20" s="91"/>
      <c r="AB20" s="91"/>
    </row>
    <row r="21" spans="1:28" ht="52.5" customHeight="1">
      <c r="A21" s="91"/>
      <c r="B21" s="292"/>
      <c r="C21" s="108" t="str">
        <f>' Description of Review Elements'!C15</f>
        <v>Output Packet Design _x000D_</v>
      </c>
      <c r="D21" s="109"/>
      <c r="E21" s="101"/>
      <c r="F21" s="110" t="s">
        <v>8</v>
      </c>
      <c r="G21" s="103">
        <v>3.95</v>
      </c>
      <c r="H21" s="110"/>
      <c r="I21" s="103"/>
      <c r="J21" s="110"/>
      <c r="K21" s="103"/>
      <c r="L21" s="110"/>
      <c r="M21" s="103"/>
      <c r="N21" s="111"/>
      <c r="O21" s="103"/>
      <c r="P21" s="105" t="str">
        <f>IF(OR(COUNTIF(E21:O21,"&gt;=0")&gt;1,COUNT(E21:O21)=0),"FALSE","OK")</f>
        <v>OK</v>
      </c>
      <c r="Q21" s="97">
        <v>15</v>
      </c>
      <c r="R21" s="98" t="s">
        <v>128</v>
      </c>
      <c r="S21" s="91"/>
      <c r="T21" s="91"/>
      <c r="U21" s="91"/>
      <c r="V21" s="91"/>
      <c r="W21" s="91"/>
      <c r="X21" s="91"/>
      <c r="Y21" s="91"/>
      <c r="Z21" s="91"/>
      <c r="AA21" s="91"/>
      <c r="AB21" s="91"/>
    </row>
    <row r="22" spans="1:28" ht="15" customHeight="1">
      <c r="A22" s="112"/>
      <c r="B22" s="113" t="s">
        <v>143</v>
      </c>
      <c r="C22" s="293" t="s">
        <v>144</v>
      </c>
      <c r="D22" s="295" t="s">
        <v>9</v>
      </c>
      <c r="E22" s="296"/>
      <c r="F22" s="296"/>
      <c r="G22" s="296"/>
      <c r="H22" s="296"/>
      <c r="I22" s="296"/>
      <c r="J22" s="296"/>
      <c r="K22" s="296"/>
      <c r="L22" s="296"/>
      <c r="M22" s="296"/>
      <c r="N22" s="296"/>
      <c r="O22" s="297"/>
      <c r="P22" s="114"/>
      <c r="Q22" s="97">
        <v>16</v>
      </c>
      <c r="R22" s="98" t="s">
        <v>128</v>
      </c>
      <c r="S22" s="91"/>
      <c r="T22" s="91"/>
      <c r="U22" s="91"/>
      <c r="V22" s="91"/>
      <c r="W22" s="91"/>
      <c r="X22" s="91"/>
      <c r="Y22" s="91"/>
      <c r="Z22" s="91"/>
      <c r="AA22" s="91"/>
      <c r="AB22" s="91"/>
    </row>
    <row r="23" spans="1:28" ht="13" customHeight="1">
      <c r="A23" s="112"/>
      <c r="B23" s="115">
        <f>E18+E19+E20+E21+G18+G19+G20+G21+I18+I19+I20+I21+K18+K19+K20+K21+M18+M19+M20+M21+O18+O19+O20+O21</f>
        <v>16.45</v>
      </c>
      <c r="C23" s="294"/>
      <c r="D23" s="298"/>
      <c r="E23" s="299"/>
      <c r="F23" s="299"/>
      <c r="G23" s="299"/>
      <c r="H23" s="299"/>
      <c r="I23" s="299"/>
      <c r="J23" s="299"/>
      <c r="K23" s="299"/>
      <c r="L23" s="299"/>
      <c r="M23" s="299"/>
      <c r="N23" s="299"/>
      <c r="O23" s="300"/>
      <c r="P23" s="114"/>
      <c r="Q23" s="97">
        <v>17</v>
      </c>
      <c r="R23" s="98" t="s">
        <v>128</v>
      </c>
      <c r="S23" s="91"/>
      <c r="T23" s="91"/>
      <c r="U23" s="91"/>
      <c r="V23" s="91"/>
      <c r="W23" s="91"/>
      <c r="X23" s="91"/>
      <c r="Y23" s="91"/>
      <c r="Z23" s="91"/>
      <c r="AA23" s="91"/>
      <c r="AB23" s="91"/>
    </row>
    <row r="24" spans="1:28" ht="15" customHeight="1">
      <c r="A24" s="91"/>
      <c r="B24" s="116"/>
      <c r="C24" s="117"/>
      <c r="D24" s="118"/>
      <c r="E24" s="118"/>
      <c r="F24" s="118"/>
      <c r="G24" s="118"/>
      <c r="H24" s="118"/>
      <c r="I24" s="118"/>
      <c r="J24" s="118"/>
      <c r="K24" s="118"/>
      <c r="L24" s="118"/>
      <c r="M24" s="118"/>
      <c r="N24" s="118"/>
      <c r="O24" s="118"/>
      <c r="P24" s="119"/>
      <c r="Q24" s="120">
        <v>18</v>
      </c>
      <c r="R24" s="98" t="s">
        <v>128</v>
      </c>
      <c r="S24" s="91"/>
      <c r="T24" s="91"/>
      <c r="U24" s="91"/>
      <c r="V24" s="91"/>
      <c r="W24" s="91"/>
      <c r="X24" s="91"/>
      <c r="Y24" s="91"/>
      <c r="Z24" s="91"/>
      <c r="AA24" s="91"/>
      <c r="AB24" s="91"/>
    </row>
    <row r="25" spans="1:28" ht="39.75" customHeight="1">
      <c r="A25" s="91"/>
      <c r="B25" s="92" t="s">
        <v>81</v>
      </c>
      <c r="C25" s="92" t="s">
        <v>130</v>
      </c>
      <c r="D25" s="93" t="s">
        <v>131</v>
      </c>
      <c r="E25" s="94" t="s">
        <v>132</v>
      </c>
      <c r="F25" s="93" t="s">
        <v>133</v>
      </c>
      <c r="G25" s="94" t="s">
        <v>134</v>
      </c>
      <c r="H25" s="93" t="s">
        <v>135</v>
      </c>
      <c r="I25" s="94" t="s">
        <v>136</v>
      </c>
      <c r="J25" s="93" t="s">
        <v>137</v>
      </c>
      <c r="K25" s="94" t="s">
        <v>138</v>
      </c>
      <c r="L25" s="93" t="s">
        <v>139</v>
      </c>
      <c r="M25" s="94" t="s">
        <v>140</v>
      </c>
      <c r="N25" s="93" t="s">
        <v>67</v>
      </c>
      <c r="O25" s="95" t="s">
        <v>68</v>
      </c>
      <c r="P25" s="96" t="s">
        <v>69</v>
      </c>
      <c r="Q25" s="97">
        <v>19</v>
      </c>
      <c r="R25" s="98" t="s">
        <v>128</v>
      </c>
      <c r="S25" s="91"/>
      <c r="T25" s="91"/>
      <c r="U25" s="91"/>
      <c r="V25" s="91"/>
      <c r="W25" s="91"/>
      <c r="X25" s="91"/>
      <c r="Y25" s="91"/>
      <c r="Z25" s="91"/>
      <c r="AA25" s="91"/>
      <c r="AB25" s="91"/>
    </row>
    <row r="26" spans="1:28" ht="48" customHeight="1">
      <c r="A26" s="91"/>
      <c r="B26" s="342" t="s">
        <v>82</v>
      </c>
      <c r="C26" s="99" t="str">
        <f>' Description of Review Elements'!C20</f>
        <v>Balance Between Doing and Thinking</v>
      </c>
      <c r="D26" s="100" t="s">
        <v>10</v>
      </c>
      <c r="E26" s="101">
        <v>4.5</v>
      </c>
      <c r="F26" s="102"/>
      <c r="G26" s="103"/>
      <c r="H26" s="102"/>
      <c r="I26" s="103"/>
      <c r="J26" s="102"/>
      <c r="K26" s="103"/>
      <c r="L26" s="102"/>
      <c r="M26" s="103"/>
      <c r="N26" s="121"/>
      <c r="O26" s="103"/>
      <c r="P26" s="105" t="str">
        <f>IF(OR(COUNTIF(E26:O26,"&gt;=0")&gt;1,COUNT(E26:O26)=0),"FALSE","OK")</f>
        <v>OK</v>
      </c>
      <c r="Q26" s="97">
        <v>20</v>
      </c>
      <c r="R26" s="98" t="s">
        <v>128</v>
      </c>
      <c r="S26" s="91"/>
      <c r="T26" s="91"/>
      <c r="U26" s="91"/>
      <c r="V26" s="91"/>
      <c r="W26" s="91"/>
      <c r="X26" s="91"/>
      <c r="Y26" s="91"/>
      <c r="Z26" s="91"/>
      <c r="AA26" s="91"/>
      <c r="AB26" s="91"/>
    </row>
    <row r="27" spans="1:28" ht="48" customHeight="1">
      <c r="A27" s="91"/>
      <c r="B27" s="343"/>
      <c r="C27" s="99" t="str">
        <f>' Description of Review Elements'!C21</f>
        <v>Balance Between Reflection and Experimentation</v>
      </c>
      <c r="D27" s="100" t="s">
        <v>11</v>
      </c>
      <c r="E27" s="101">
        <v>4.5</v>
      </c>
      <c r="F27" s="102"/>
      <c r="G27" s="103"/>
      <c r="H27" s="102"/>
      <c r="I27" s="103"/>
      <c r="J27" s="102"/>
      <c r="K27" s="103"/>
      <c r="L27" s="102"/>
      <c r="M27" s="103"/>
      <c r="N27" s="104"/>
      <c r="O27" s="103"/>
      <c r="P27" s="105" t="str">
        <f>IF(OR(COUNTIF(E27:O27,"&gt;=0")&gt;1,COUNT(E27:O27)=0),"FALSE","OK")</f>
        <v>OK</v>
      </c>
      <c r="Q27" s="97">
        <v>21</v>
      </c>
      <c r="R27" s="98" t="s">
        <v>128</v>
      </c>
      <c r="S27" s="91"/>
      <c r="T27" s="91"/>
      <c r="U27" s="91"/>
      <c r="V27" s="91"/>
      <c r="W27" s="91"/>
      <c r="X27" s="91"/>
      <c r="Y27" s="91"/>
      <c r="Z27" s="91"/>
      <c r="AA27" s="91"/>
      <c r="AB27" s="91"/>
    </row>
    <row r="28" spans="1:28" ht="22" customHeight="1">
      <c r="A28" s="91"/>
      <c r="B28" s="343"/>
      <c r="C28" s="99" t="str">
        <f>' Description of Review Elements'!C22</f>
        <v>Transformation of Self and Context</v>
      </c>
      <c r="D28" s="100" t="s">
        <v>12</v>
      </c>
      <c r="E28" s="101">
        <v>4.5</v>
      </c>
      <c r="F28" s="102"/>
      <c r="G28" s="103"/>
      <c r="H28" s="102"/>
      <c r="I28" s="103"/>
      <c r="J28" s="102"/>
      <c r="K28" s="103"/>
      <c r="L28" s="102"/>
      <c r="M28" s="103"/>
      <c r="N28" s="104"/>
      <c r="O28" s="103"/>
      <c r="P28" s="105" t="str">
        <f>IF(OR(COUNTIF(E28:O28,"&gt;=0")&gt;1,COUNT(E28:O28)=0),"FALSE","OK")</f>
        <v>OK</v>
      </c>
      <c r="Q28" s="97">
        <v>22</v>
      </c>
      <c r="R28" s="98" t="s">
        <v>128</v>
      </c>
      <c r="S28" s="91"/>
      <c r="T28" s="91"/>
      <c r="U28" s="91"/>
      <c r="V28" s="91"/>
      <c r="W28" s="91"/>
      <c r="X28" s="91"/>
      <c r="Y28" s="91"/>
      <c r="Z28" s="91"/>
      <c r="AA28" s="91"/>
      <c r="AB28" s="91"/>
    </row>
    <row r="29" spans="1:28" ht="48" customHeight="1">
      <c r="A29" s="91"/>
      <c r="B29" s="344"/>
      <c r="C29" s="108" t="str">
        <f>' Description of Review Elements'!C23</f>
        <v xml:space="preserve">Reflections on Un/Learning Patterns and Skill-flexes </v>
      </c>
      <c r="D29" s="109"/>
      <c r="E29" s="101"/>
      <c r="F29" s="110" t="s">
        <v>13</v>
      </c>
      <c r="G29" s="103">
        <v>3.95</v>
      </c>
      <c r="H29" s="110"/>
      <c r="I29" s="103"/>
      <c r="J29" s="110"/>
      <c r="K29" s="103"/>
      <c r="L29" s="110"/>
      <c r="M29" s="103"/>
      <c r="N29" s="111"/>
      <c r="O29" s="103"/>
      <c r="P29" s="105" t="str">
        <f>IF(OR(COUNTIF(E29:O29,"&gt;=0")&gt;1,COUNT(E29:O29)=0),"FALSE","OK")</f>
        <v>OK</v>
      </c>
      <c r="Q29" s="97">
        <v>23</v>
      </c>
      <c r="R29" s="98" t="s">
        <v>128</v>
      </c>
      <c r="S29" s="91"/>
      <c r="T29" s="91"/>
      <c r="U29" s="91"/>
      <c r="V29" s="91"/>
      <c r="W29" s="91"/>
      <c r="X29" s="91"/>
      <c r="Y29" s="91"/>
      <c r="Z29" s="91"/>
      <c r="AA29" s="91"/>
      <c r="AB29" s="91"/>
    </row>
    <row r="30" spans="1:28" ht="15" customHeight="1">
      <c r="A30" s="112"/>
      <c r="B30" s="113" t="s">
        <v>143</v>
      </c>
      <c r="C30" s="293" t="s">
        <v>144</v>
      </c>
      <c r="D30" s="295" t="s">
        <v>14</v>
      </c>
      <c r="E30" s="296"/>
      <c r="F30" s="296"/>
      <c r="G30" s="296"/>
      <c r="H30" s="296"/>
      <c r="I30" s="296"/>
      <c r="J30" s="296"/>
      <c r="K30" s="296"/>
      <c r="L30" s="296"/>
      <c r="M30" s="296"/>
      <c r="N30" s="296"/>
      <c r="O30" s="297"/>
      <c r="P30" s="114"/>
      <c r="Q30" s="97">
        <v>24</v>
      </c>
      <c r="R30" s="98" t="s">
        <v>128</v>
      </c>
      <c r="S30" s="91"/>
      <c r="T30" s="91"/>
      <c r="U30" s="91"/>
      <c r="V30" s="91"/>
      <c r="W30" s="91"/>
      <c r="X30" s="91"/>
      <c r="Y30" s="91"/>
      <c r="Z30" s="91"/>
      <c r="AA30" s="91"/>
      <c r="AB30" s="91"/>
    </row>
    <row r="31" spans="1:28" ht="13" customHeight="1">
      <c r="A31" s="112"/>
      <c r="B31" s="115">
        <f>E26+E27+E28+E29+G26+G27+G28+G29+I26+I27+I28+I29+K26+K27+K28+K29+M26+M27+M28+M29+O26+O27+O28+O29</f>
        <v>17.45</v>
      </c>
      <c r="C31" s="294"/>
      <c r="D31" s="298"/>
      <c r="E31" s="299"/>
      <c r="F31" s="299"/>
      <c r="G31" s="299"/>
      <c r="H31" s="299"/>
      <c r="I31" s="299"/>
      <c r="J31" s="299"/>
      <c r="K31" s="299"/>
      <c r="L31" s="299"/>
      <c r="M31" s="299"/>
      <c r="N31" s="299"/>
      <c r="O31" s="300"/>
      <c r="P31" s="114"/>
      <c r="Q31" s="97">
        <v>25</v>
      </c>
      <c r="R31" s="98" t="s">
        <v>128</v>
      </c>
      <c r="S31" s="91"/>
      <c r="T31" s="91"/>
      <c r="U31" s="91"/>
      <c r="V31" s="91"/>
      <c r="W31" s="91"/>
      <c r="X31" s="91"/>
      <c r="Y31" s="91"/>
      <c r="Z31" s="91"/>
      <c r="AA31" s="91"/>
      <c r="AB31" s="91"/>
    </row>
    <row r="32" spans="1:28" ht="13" customHeight="1">
      <c r="A32" s="91"/>
      <c r="B32" s="116"/>
      <c r="C32" s="117"/>
      <c r="D32" s="118"/>
      <c r="E32" s="118"/>
      <c r="F32" s="118"/>
      <c r="G32" s="118"/>
      <c r="H32" s="118"/>
      <c r="I32" s="118"/>
      <c r="J32" s="118"/>
      <c r="K32" s="118"/>
      <c r="L32" s="118"/>
      <c r="M32" s="118"/>
      <c r="N32" s="118"/>
      <c r="O32" s="118"/>
      <c r="P32" s="119"/>
      <c r="Q32" s="120">
        <v>26</v>
      </c>
      <c r="R32" s="98" t="s">
        <v>128</v>
      </c>
      <c r="S32" s="91"/>
      <c r="T32" s="91"/>
      <c r="U32" s="91"/>
      <c r="V32" s="91"/>
      <c r="W32" s="91"/>
      <c r="X32" s="91"/>
      <c r="Y32" s="91"/>
      <c r="Z32" s="91"/>
      <c r="AA32" s="91"/>
      <c r="AB32" s="91"/>
    </row>
    <row r="33" spans="1:28" ht="39.75" customHeight="1">
      <c r="A33" s="91"/>
      <c r="B33" s="92" t="s">
        <v>87</v>
      </c>
      <c r="C33" s="92" t="s">
        <v>130</v>
      </c>
      <c r="D33" s="93" t="s">
        <v>131</v>
      </c>
      <c r="E33" s="94" t="s">
        <v>132</v>
      </c>
      <c r="F33" s="93" t="s">
        <v>133</v>
      </c>
      <c r="G33" s="94" t="s">
        <v>134</v>
      </c>
      <c r="H33" s="93" t="s">
        <v>135</v>
      </c>
      <c r="I33" s="94" t="s">
        <v>136</v>
      </c>
      <c r="J33" s="93" t="s">
        <v>137</v>
      </c>
      <c r="K33" s="94" t="s">
        <v>138</v>
      </c>
      <c r="L33" s="93" t="s">
        <v>139</v>
      </c>
      <c r="M33" s="94" t="s">
        <v>140</v>
      </c>
      <c r="N33" s="93" t="s">
        <v>67</v>
      </c>
      <c r="O33" s="95" t="s">
        <v>68</v>
      </c>
      <c r="P33" s="96" t="s">
        <v>69</v>
      </c>
      <c r="Q33" s="97">
        <v>27</v>
      </c>
      <c r="R33" s="98" t="s">
        <v>128</v>
      </c>
      <c r="S33" s="91"/>
      <c r="T33" s="91"/>
      <c r="U33" s="91"/>
      <c r="V33" s="91"/>
      <c r="W33" s="91"/>
      <c r="X33" s="91"/>
      <c r="Y33" s="91"/>
      <c r="Z33" s="91"/>
      <c r="AA33" s="91"/>
      <c r="AB33" s="91"/>
    </row>
    <row r="34" spans="1:28" ht="48" customHeight="1">
      <c r="A34" s="91"/>
      <c r="B34" s="290" t="s">
        <v>88</v>
      </c>
      <c r="C34" s="99" t="str">
        <f>' Description of Review Elements'!C28</f>
        <v>Project Management Skills_x000D_</v>
      </c>
      <c r="D34" s="100" t="s">
        <v>15</v>
      </c>
      <c r="E34" s="101">
        <v>4.5</v>
      </c>
      <c r="F34" s="102"/>
      <c r="G34" s="103"/>
      <c r="H34" s="102"/>
      <c r="I34" s="103"/>
      <c r="J34" s="102"/>
      <c r="K34" s="103"/>
      <c r="L34" s="102"/>
      <c r="M34" s="103"/>
      <c r="N34" s="121"/>
      <c r="O34" s="103"/>
      <c r="P34" s="105" t="str">
        <f>IF(OR(COUNTIF(E34:O34,"&gt;=0")&gt;1,COUNT(E34:O34)=0),"FALSE","OK")</f>
        <v>OK</v>
      </c>
      <c r="Q34" s="97">
        <v>28</v>
      </c>
      <c r="R34" s="98" t="s">
        <v>128</v>
      </c>
      <c r="S34" s="91"/>
      <c r="T34" s="91"/>
      <c r="U34" s="91"/>
      <c r="V34" s="91"/>
      <c r="W34" s="91"/>
      <c r="X34" s="91"/>
      <c r="Y34" s="91"/>
      <c r="Z34" s="91"/>
      <c r="AA34" s="91"/>
      <c r="AB34" s="91"/>
    </row>
    <row r="35" spans="1:28" ht="48" customHeight="1">
      <c r="A35" s="91"/>
      <c r="B35" s="291"/>
      <c r="C35" s="99" t="str">
        <f>' Description of Review Elements'!C29</f>
        <v>Critical Evaluation Skills and Reference to Good Practices Elsewhere</v>
      </c>
      <c r="D35" s="100" t="s">
        <v>16</v>
      </c>
      <c r="E35" s="101">
        <v>4</v>
      </c>
      <c r="F35" s="102"/>
      <c r="G35" s="103"/>
      <c r="H35" s="102"/>
      <c r="I35" s="103"/>
      <c r="J35" s="102"/>
      <c r="K35" s="103"/>
      <c r="L35" s="102"/>
      <c r="M35" s="103"/>
      <c r="N35" s="104"/>
      <c r="O35" s="103"/>
      <c r="P35" s="105" t="str">
        <f>IF(OR(COUNTIF(E35:O35,"&gt;=0")&gt;1,COUNT(E35:O35)=0),"FALSE","OK")</f>
        <v>OK</v>
      </c>
      <c r="Q35" s="97">
        <v>29</v>
      </c>
      <c r="R35" s="98" t="s">
        <v>128</v>
      </c>
      <c r="S35" s="91"/>
      <c r="T35" s="91"/>
      <c r="U35" s="91"/>
      <c r="V35" s="91"/>
      <c r="W35" s="91"/>
      <c r="X35" s="91"/>
      <c r="Y35" s="91"/>
      <c r="Z35" s="91"/>
      <c r="AA35" s="91"/>
      <c r="AB35" s="91"/>
    </row>
    <row r="36" spans="1:28" ht="48" customHeight="1">
      <c r="A36" s="91"/>
      <c r="B36" s="291"/>
      <c r="C36" s="99" t="str">
        <f>' Description of Review Elements'!C30</f>
        <v>Collaboration and Participation, and Use of Peers, Allies, Mentors</v>
      </c>
      <c r="D36" s="100" t="s">
        <v>17</v>
      </c>
      <c r="E36" s="101">
        <v>5</v>
      </c>
      <c r="F36" s="102"/>
      <c r="G36" s="103"/>
      <c r="H36" s="102"/>
      <c r="I36" s="103"/>
      <c r="J36" s="102"/>
      <c r="K36" s="103"/>
      <c r="L36" s="102"/>
      <c r="M36" s="103"/>
      <c r="N36" s="104"/>
      <c r="O36" s="103"/>
      <c r="P36" s="105" t="str">
        <f>IF(OR(COUNTIF(E36:O36,"&gt;=0")&gt;1,COUNT(E36:O36)=0),"FALSE","OK")</f>
        <v>OK</v>
      </c>
      <c r="Q36" s="97">
        <v>30</v>
      </c>
      <c r="R36" s="98" t="s">
        <v>128</v>
      </c>
      <c r="S36" s="91"/>
      <c r="T36" s="91"/>
      <c r="U36" s="91"/>
      <c r="V36" s="91"/>
      <c r="W36" s="91"/>
      <c r="X36" s="91"/>
      <c r="Y36" s="91"/>
      <c r="Z36" s="91"/>
      <c r="AA36" s="91"/>
      <c r="AB36" s="91"/>
    </row>
    <row r="37" spans="1:28" ht="48" customHeight="1">
      <c r="A37" s="91"/>
      <c r="B37" s="292"/>
      <c r="C37" s="108" t="str">
        <f>' Description of Review Elements'!C31</f>
        <v>Leadership, Facilitation and Mentoring Efforts</v>
      </c>
      <c r="D37" s="109" t="s">
        <v>18</v>
      </c>
      <c r="E37" s="101">
        <v>5</v>
      </c>
      <c r="F37" s="110"/>
      <c r="G37" s="103"/>
      <c r="H37" s="110"/>
      <c r="I37" s="103"/>
      <c r="J37" s="110"/>
      <c r="K37" s="103"/>
      <c r="L37" s="110"/>
      <c r="M37" s="103"/>
      <c r="N37" s="111"/>
      <c r="O37" s="103"/>
      <c r="P37" s="105" t="str">
        <f>IF(OR(COUNTIF(E37:O37,"&gt;=0")&gt;1,COUNT(E37:O37)=0),"FALSE","OK")</f>
        <v>OK</v>
      </c>
      <c r="Q37" s="97">
        <v>31</v>
      </c>
      <c r="R37" s="98" t="s">
        <v>128</v>
      </c>
      <c r="S37" s="91"/>
      <c r="T37" s="91"/>
      <c r="U37" s="91"/>
      <c r="V37" s="91"/>
      <c r="W37" s="91"/>
      <c r="X37" s="91"/>
      <c r="Y37" s="91"/>
      <c r="Z37" s="91"/>
      <c r="AA37" s="91"/>
      <c r="AB37" s="91"/>
    </row>
    <row r="38" spans="1:28" ht="15" customHeight="1">
      <c r="A38" s="112"/>
      <c r="B38" s="113" t="s">
        <v>143</v>
      </c>
      <c r="C38" s="293" t="s">
        <v>144</v>
      </c>
      <c r="D38" s="295" t="s">
        <v>19</v>
      </c>
      <c r="E38" s="296"/>
      <c r="F38" s="296"/>
      <c r="G38" s="296"/>
      <c r="H38" s="296"/>
      <c r="I38" s="296"/>
      <c r="J38" s="296"/>
      <c r="K38" s="296"/>
      <c r="L38" s="296"/>
      <c r="M38" s="296"/>
      <c r="N38" s="296"/>
      <c r="O38" s="297"/>
      <c r="P38" s="114"/>
      <c r="Q38" s="97">
        <v>32</v>
      </c>
      <c r="R38" s="98" t="s">
        <v>128</v>
      </c>
      <c r="S38" s="91"/>
      <c r="T38" s="91"/>
      <c r="U38" s="91"/>
      <c r="V38" s="91"/>
      <c r="W38" s="91"/>
      <c r="X38" s="91"/>
      <c r="Y38" s="91"/>
      <c r="Z38" s="91"/>
      <c r="AA38" s="91"/>
      <c r="AB38" s="91"/>
    </row>
    <row r="39" spans="1:28" ht="13" customHeight="1">
      <c r="A39" s="112"/>
      <c r="B39" s="115">
        <f>E34+E35+E36+E37+G34+G35+G36+G37+I34+I35+I36+I37+K34+K35+K36+K37+M34+M35+M36+M37+O34+O35+O36+O37</f>
        <v>18.5</v>
      </c>
      <c r="C39" s="294"/>
      <c r="D39" s="298"/>
      <c r="E39" s="299"/>
      <c r="F39" s="299"/>
      <c r="G39" s="299"/>
      <c r="H39" s="299"/>
      <c r="I39" s="299"/>
      <c r="J39" s="299"/>
      <c r="K39" s="299"/>
      <c r="L39" s="299"/>
      <c r="M39" s="299"/>
      <c r="N39" s="299"/>
      <c r="O39" s="300"/>
      <c r="P39" s="114"/>
      <c r="Q39" s="97">
        <v>33</v>
      </c>
      <c r="R39" s="98" t="s">
        <v>128</v>
      </c>
      <c r="S39" s="91"/>
      <c r="T39" s="91"/>
      <c r="U39" s="91"/>
      <c r="V39" s="91"/>
      <c r="W39" s="91"/>
      <c r="X39" s="91"/>
      <c r="Y39" s="91"/>
      <c r="Z39" s="91"/>
      <c r="AA39" s="91"/>
      <c r="AB39" s="91"/>
    </row>
    <row r="40" spans="1:28" ht="13" customHeight="1">
      <c r="A40" s="91"/>
      <c r="B40" s="122"/>
      <c r="C40" s="117"/>
      <c r="D40" s="116"/>
      <c r="E40" s="116"/>
      <c r="F40" s="116"/>
      <c r="G40" s="116"/>
      <c r="H40" s="116"/>
      <c r="I40" s="116"/>
      <c r="J40" s="116"/>
      <c r="K40" s="116"/>
      <c r="L40" s="116"/>
      <c r="M40" s="116"/>
      <c r="N40" s="116"/>
      <c r="O40" s="116"/>
      <c r="P40" s="123"/>
      <c r="Q40" s="124">
        <v>34</v>
      </c>
      <c r="R40" s="124" t="s">
        <v>128</v>
      </c>
      <c r="S40" s="91"/>
      <c r="T40" s="91"/>
      <c r="U40" s="91"/>
      <c r="V40" s="91"/>
      <c r="W40" s="91"/>
      <c r="X40" s="91"/>
      <c r="Y40" s="91"/>
      <c r="Z40" s="91"/>
      <c r="AA40" s="91"/>
      <c r="AB40" s="91"/>
    </row>
    <row r="41" spans="1:28" ht="39.75" customHeight="1">
      <c r="A41" s="91"/>
      <c r="B41" s="92" t="s">
        <v>101</v>
      </c>
      <c r="C41" s="92" t="s">
        <v>130</v>
      </c>
      <c r="D41" s="93" t="s">
        <v>131</v>
      </c>
      <c r="E41" s="94" t="s">
        <v>132</v>
      </c>
      <c r="F41" s="93" t="s">
        <v>133</v>
      </c>
      <c r="G41" s="94" t="s">
        <v>134</v>
      </c>
      <c r="H41" s="93" t="s">
        <v>135</v>
      </c>
      <c r="I41" s="94" t="s">
        <v>136</v>
      </c>
      <c r="J41" s="93" t="s">
        <v>137</v>
      </c>
      <c r="K41" s="94" t="s">
        <v>138</v>
      </c>
      <c r="L41" s="93" t="s">
        <v>139</v>
      </c>
      <c r="M41" s="94" t="s">
        <v>140</v>
      </c>
      <c r="N41" s="93" t="s">
        <v>67</v>
      </c>
      <c r="O41" s="95" t="s">
        <v>68</v>
      </c>
      <c r="P41" s="96" t="s">
        <v>69</v>
      </c>
      <c r="Q41" s="97">
        <v>35</v>
      </c>
      <c r="R41" s="98" t="s">
        <v>128</v>
      </c>
      <c r="S41" s="91"/>
      <c r="T41" s="91"/>
      <c r="U41" s="91"/>
      <c r="V41" s="91"/>
      <c r="W41" s="91"/>
      <c r="X41" s="91"/>
      <c r="Y41" s="91"/>
      <c r="Z41" s="91"/>
      <c r="AA41" s="91"/>
      <c r="AB41" s="91"/>
    </row>
    <row r="42" spans="1:28" ht="48" customHeight="1">
      <c r="A42" s="91"/>
      <c r="B42" s="290" t="s">
        <v>102</v>
      </c>
      <c r="C42" s="99" t="str">
        <f>' Description of Review Elements'!C36</f>
        <v>Practical Benefits to the Field</v>
      </c>
      <c r="D42" s="100" t="s">
        <v>2</v>
      </c>
      <c r="E42" s="101">
        <v>4</v>
      </c>
      <c r="F42" s="102"/>
      <c r="G42" s="103"/>
      <c r="H42" s="102"/>
      <c r="I42" s="103"/>
      <c r="J42" s="102"/>
      <c r="K42" s="103"/>
      <c r="L42" s="102"/>
      <c r="M42" s="103"/>
      <c r="N42" s="125"/>
      <c r="O42" s="103"/>
      <c r="P42" s="105" t="str">
        <f>IF(OR(COUNTIF(E42:O42,"&gt;=0")&gt;1,COUNT(E42:O42)=0),"FALSE","OK")</f>
        <v>OK</v>
      </c>
      <c r="Q42" s="97">
        <v>36</v>
      </c>
      <c r="R42" s="98" t="s">
        <v>128</v>
      </c>
      <c r="S42" s="91"/>
      <c r="T42" s="91"/>
      <c r="U42" s="91"/>
      <c r="V42" s="91"/>
      <c r="W42" s="91"/>
      <c r="X42" s="91"/>
      <c r="Y42" s="91"/>
      <c r="Z42" s="91"/>
      <c r="AA42" s="91"/>
      <c r="AB42" s="91"/>
    </row>
    <row r="43" spans="1:28" ht="48" customHeight="1">
      <c r="A43" s="91"/>
      <c r="B43" s="345"/>
      <c r="C43" s="99" t="str">
        <f>' Description of Review Elements'!C37</f>
        <v>Adding Value to the Knowledge Commons and Dissemination Efforts</v>
      </c>
      <c r="D43" s="100"/>
      <c r="E43" s="101"/>
      <c r="F43" s="102" t="s">
        <v>3</v>
      </c>
      <c r="G43" s="103">
        <v>3.95</v>
      </c>
      <c r="H43" s="102"/>
      <c r="I43" s="103"/>
      <c r="J43" s="102"/>
      <c r="K43" s="103"/>
      <c r="L43" s="102"/>
      <c r="M43" s="103"/>
      <c r="N43" s="104"/>
      <c r="O43" s="103"/>
      <c r="P43" s="105" t="str">
        <f>IF(OR(COUNTIF(E43:O43,"&gt;=0")&gt;1,COUNT(E43:O43)=0),"FALSE","OK")</f>
        <v>OK</v>
      </c>
      <c r="Q43" s="97">
        <v>37</v>
      </c>
      <c r="R43" s="98" t="s">
        <v>128</v>
      </c>
      <c r="S43" s="91"/>
      <c r="T43" s="91"/>
      <c r="U43" s="91"/>
      <c r="V43" s="91"/>
      <c r="W43" s="91"/>
      <c r="X43" s="91"/>
      <c r="Y43" s="91"/>
      <c r="Z43" s="91"/>
      <c r="AA43" s="91"/>
      <c r="AB43" s="91"/>
    </row>
    <row r="44" spans="1:28" ht="48" customHeight="1">
      <c r="A44" s="91"/>
      <c r="B44" s="345"/>
      <c r="C44" s="99" t="str">
        <f>' Description of Review Elements'!C38</f>
        <v>Competence and Attention for Personal Development</v>
      </c>
      <c r="D44" s="100" t="s">
        <v>4</v>
      </c>
      <c r="E44" s="101">
        <v>5</v>
      </c>
      <c r="F44" s="102"/>
      <c r="G44" s="103"/>
      <c r="H44" s="102"/>
      <c r="I44" s="103"/>
      <c r="J44" s="102"/>
      <c r="K44" s="103"/>
      <c r="L44" s="102"/>
      <c r="M44" s="103"/>
      <c r="N44" s="104"/>
      <c r="O44" s="103"/>
      <c r="P44" s="105" t="str">
        <f>IF(OR(COUNTIF(E44:O44,"&gt;=0")&gt;1,COUNT(E44:O44)=0),"FALSE","OK")</f>
        <v>OK</v>
      </c>
      <c r="Q44" s="97">
        <v>38</v>
      </c>
      <c r="R44" s="98" t="s">
        <v>128</v>
      </c>
      <c r="S44" s="91"/>
      <c r="T44" s="91"/>
      <c r="U44" s="91"/>
      <c r="V44" s="91"/>
      <c r="W44" s="91"/>
      <c r="X44" s="91"/>
      <c r="Y44" s="91"/>
      <c r="Z44" s="91"/>
      <c r="AA44" s="91"/>
      <c r="AB44" s="91"/>
    </row>
    <row r="45" spans="1:28" ht="48" customHeight="1">
      <c r="A45" s="91"/>
      <c r="B45" s="346"/>
      <c r="C45" s="108" t="str">
        <f>' Description of Review Elements'!C39</f>
        <v>Competence and Attention to Professional Development</v>
      </c>
      <c r="D45" s="109" t="s">
        <v>5</v>
      </c>
      <c r="E45" s="101">
        <v>5</v>
      </c>
      <c r="F45" s="110"/>
      <c r="G45" s="103"/>
      <c r="H45" s="110"/>
      <c r="I45" s="103"/>
      <c r="J45" s="110"/>
      <c r="K45" s="103"/>
      <c r="L45" s="110"/>
      <c r="M45" s="103"/>
      <c r="N45" s="111"/>
      <c r="O45" s="103"/>
      <c r="P45" s="105" t="str">
        <f>IF(OR(COUNTIF(E45:O45,"&gt;=0")&gt;1,COUNT(E45:O45)=0),"FALSE","OK")</f>
        <v>OK</v>
      </c>
      <c r="Q45" s="97">
        <v>39</v>
      </c>
      <c r="R45" s="98" t="s">
        <v>128</v>
      </c>
      <c r="S45" s="91"/>
      <c r="T45" s="91"/>
      <c r="U45" s="91"/>
      <c r="V45" s="91"/>
      <c r="W45" s="91"/>
      <c r="X45" s="91"/>
      <c r="Y45" s="91"/>
      <c r="Z45" s="91"/>
      <c r="AA45" s="91"/>
      <c r="AB45" s="91"/>
    </row>
    <row r="46" spans="1:28" ht="15.75" customHeight="1">
      <c r="A46" s="112"/>
      <c r="B46" s="113" t="s">
        <v>143</v>
      </c>
      <c r="C46" s="293" t="s">
        <v>144</v>
      </c>
      <c r="D46" s="295" t="s">
        <v>6</v>
      </c>
      <c r="E46" s="296"/>
      <c r="F46" s="296"/>
      <c r="G46" s="296"/>
      <c r="H46" s="296"/>
      <c r="I46" s="296"/>
      <c r="J46" s="296"/>
      <c r="K46" s="296"/>
      <c r="L46" s="296"/>
      <c r="M46" s="296"/>
      <c r="N46" s="296"/>
      <c r="O46" s="297"/>
      <c r="P46" s="114"/>
      <c r="Q46" s="126">
        <v>39.5</v>
      </c>
      <c r="R46" s="98" t="s">
        <v>104</v>
      </c>
      <c r="S46" s="91"/>
      <c r="T46" s="91"/>
      <c r="U46" s="91"/>
      <c r="V46" s="91"/>
      <c r="W46" s="91"/>
      <c r="X46" s="91"/>
      <c r="Y46" s="91"/>
      <c r="Z46" s="91"/>
      <c r="AA46" s="91"/>
      <c r="AB46" s="91"/>
    </row>
    <row r="47" spans="1:28" ht="13" customHeight="1">
      <c r="A47" s="112"/>
      <c r="B47" s="115">
        <f>E42+E43+E44+E45+G42+G43+G44+G45+I42+I43+I44+I45+K42+K43+K44+K45+M42+M43+M44+M45+O42+O43+O44+O45</f>
        <v>17.95</v>
      </c>
      <c r="C47" s="294"/>
      <c r="D47" s="298"/>
      <c r="E47" s="299"/>
      <c r="F47" s="299"/>
      <c r="G47" s="299"/>
      <c r="H47" s="299"/>
      <c r="I47" s="299"/>
      <c r="J47" s="299"/>
      <c r="K47" s="299"/>
      <c r="L47" s="299"/>
      <c r="M47" s="299"/>
      <c r="N47" s="299"/>
      <c r="O47" s="300"/>
      <c r="P47" s="114"/>
      <c r="Q47" s="97">
        <v>40</v>
      </c>
      <c r="R47" s="98" t="s">
        <v>104</v>
      </c>
      <c r="S47" s="91"/>
      <c r="T47" s="91"/>
      <c r="U47" s="91"/>
      <c r="V47" s="91"/>
      <c r="W47" s="91"/>
      <c r="X47" s="91"/>
      <c r="Y47" s="91"/>
      <c r="Z47" s="91"/>
      <c r="AA47" s="91"/>
      <c r="AB47" s="91"/>
    </row>
    <row r="48" spans="1:28" ht="16" customHeight="1">
      <c r="A48" s="127"/>
      <c r="B48" s="128"/>
      <c r="C48" s="327" t="s">
        <v>105</v>
      </c>
      <c r="D48" s="328"/>
      <c r="E48" s="328"/>
      <c r="F48" s="328"/>
      <c r="G48" s="328"/>
      <c r="H48" s="328"/>
      <c r="I48" s="328"/>
      <c r="J48" s="328"/>
      <c r="K48" s="328"/>
      <c r="L48" s="328"/>
      <c r="M48" s="328"/>
      <c r="N48" s="328"/>
      <c r="O48" s="329"/>
      <c r="P48" s="129"/>
      <c r="Q48" s="97">
        <v>41</v>
      </c>
      <c r="R48" s="98" t="s">
        <v>104</v>
      </c>
      <c r="S48" s="91"/>
      <c r="T48" s="91"/>
      <c r="U48" s="91"/>
      <c r="V48" s="91"/>
      <c r="W48" s="91"/>
      <c r="X48" s="91"/>
      <c r="Y48" s="91"/>
      <c r="Z48" s="91"/>
      <c r="AA48" s="91"/>
      <c r="AB48" s="91"/>
    </row>
    <row r="49" spans="1:28" ht="17" customHeight="1">
      <c r="A49" s="130"/>
      <c r="B49" s="131" t="s">
        <v>106</v>
      </c>
      <c r="C49" s="132">
        <f>B15+B23+B31+B39+B47</f>
        <v>87.25</v>
      </c>
      <c r="D49" s="330" t="s">
        <v>107</v>
      </c>
      <c r="E49" s="333" t="s">
        <v>0</v>
      </c>
      <c r="F49" s="334"/>
      <c r="G49" s="334"/>
      <c r="H49" s="334"/>
      <c r="I49" s="334"/>
      <c r="J49" s="334"/>
      <c r="K49" s="334"/>
      <c r="L49" s="334"/>
      <c r="M49" s="334"/>
      <c r="N49" s="334"/>
      <c r="O49" s="335"/>
      <c r="P49" s="133"/>
      <c r="Q49" s="120">
        <v>42</v>
      </c>
      <c r="R49" s="98" t="s">
        <v>104</v>
      </c>
      <c r="S49" s="91"/>
      <c r="T49" s="91"/>
      <c r="U49" s="91"/>
      <c r="V49" s="91"/>
      <c r="W49" s="91"/>
      <c r="X49" s="91"/>
      <c r="Y49" s="91"/>
      <c r="Z49" s="91"/>
      <c r="AA49" s="91"/>
      <c r="AB49" s="91"/>
    </row>
    <row r="50" spans="1:28" ht="17" customHeight="1">
      <c r="A50" s="91"/>
      <c r="B50" s="134"/>
      <c r="C50" s="135"/>
      <c r="D50" s="331"/>
      <c r="E50" s="336"/>
      <c r="F50" s="337"/>
      <c r="G50" s="337"/>
      <c r="H50" s="337"/>
      <c r="I50" s="337"/>
      <c r="J50" s="337"/>
      <c r="K50" s="337"/>
      <c r="L50" s="337"/>
      <c r="M50" s="337"/>
      <c r="N50" s="337"/>
      <c r="O50" s="338"/>
      <c r="P50" s="136"/>
      <c r="Q50" s="124">
        <v>43</v>
      </c>
      <c r="R50" s="124" t="s">
        <v>104</v>
      </c>
      <c r="S50" s="91"/>
      <c r="T50" s="91"/>
      <c r="U50" s="91"/>
      <c r="V50" s="91"/>
      <c r="W50" s="91"/>
      <c r="X50" s="91"/>
      <c r="Y50" s="91"/>
      <c r="Z50" s="91"/>
      <c r="AA50" s="91"/>
      <c r="AB50" s="91"/>
    </row>
    <row r="51" spans="1:28" ht="164" customHeight="1">
      <c r="A51" s="130"/>
      <c r="B51" s="137"/>
      <c r="C51" s="138"/>
      <c r="D51" s="332"/>
      <c r="E51" s="339"/>
      <c r="F51" s="340"/>
      <c r="G51" s="340"/>
      <c r="H51" s="340"/>
      <c r="I51" s="340"/>
      <c r="J51" s="340"/>
      <c r="K51" s="340"/>
      <c r="L51" s="340"/>
      <c r="M51" s="340"/>
      <c r="N51" s="340"/>
      <c r="O51" s="341"/>
      <c r="P51" s="136"/>
      <c r="Q51" s="120">
        <v>44</v>
      </c>
      <c r="R51" s="98" t="s">
        <v>104</v>
      </c>
      <c r="S51" s="91"/>
      <c r="T51" s="91"/>
      <c r="U51" s="91"/>
      <c r="V51" s="91"/>
      <c r="W51" s="91"/>
      <c r="X51" s="91"/>
      <c r="Y51" s="91"/>
      <c r="Z51" s="91"/>
      <c r="AA51" s="91"/>
      <c r="AB51" s="91"/>
    </row>
    <row r="52" spans="1:28" ht="16" customHeight="1">
      <c r="A52" s="91"/>
      <c r="B52" s="139"/>
      <c r="C52" s="139"/>
      <c r="D52" s="116"/>
      <c r="E52" s="116"/>
      <c r="F52" s="116"/>
      <c r="G52" s="116"/>
      <c r="H52" s="116"/>
      <c r="I52" s="116"/>
      <c r="J52" s="116"/>
      <c r="K52" s="116"/>
      <c r="L52" s="116"/>
      <c r="M52" s="116"/>
      <c r="N52" s="116"/>
      <c r="O52" s="116"/>
      <c r="P52" s="91"/>
      <c r="Q52" s="124">
        <v>45</v>
      </c>
      <c r="R52" s="124" t="s">
        <v>104</v>
      </c>
      <c r="S52" s="91"/>
      <c r="T52" s="91"/>
      <c r="U52" s="91"/>
      <c r="V52" s="91"/>
      <c r="W52" s="91"/>
      <c r="X52" s="91"/>
      <c r="Y52" s="91"/>
      <c r="Z52" s="91"/>
      <c r="AA52" s="91"/>
      <c r="AB52" s="91"/>
    </row>
    <row r="53" spans="1:28" ht="15" customHeight="1">
      <c r="A53" s="91"/>
      <c r="B53" s="91"/>
      <c r="C53" s="91"/>
      <c r="D53" s="91"/>
      <c r="E53" s="91"/>
      <c r="F53" s="91"/>
      <c r="G53" s="91"/>
      <c r="H53" s="91"/>
      <c r="I53" s="91"/>
      <c r="J53" s="91"/>
      <c r="K53" s="91"/>
      <c r="L53" s="91"/>
      <c r="M53" s="91"/>
      <c r="N53" s="91"/>
      <c r="O53" s="91"/>
      <c r="P53" s="91"/>
      <c r="Q53" s="124">
        <v>45</v>
      </c>
      <c r="R53" s="124" t="s">
        <v>104</v>
      </c>
      <c r="S53" s="91"/>
      <c r="T53" s="91"/>
      <c r="U53" s="91"/>
      <c r="V53" s="91"/>
      <c r="W53" s="91"/>
      <c r="X53" s="91"/>
      <c r="Y53" s="91"/>
      <c r="Z53" s="91"/>
      <c r="AA53" s="91"/>
      <c r="AB53" s="91"/>
    </row>
    <row r="54" spans="1:28" ht="15" customHeight="1">
      <c r="A54" s="91"/>
      <c r="B54" s="91"/>
      <c r="C54" s="140"/>
      <c r="D54" s="91"/>
      <c r="E54" s="91"/>
      <c r="F54" s="91"/>
      <c r="G54" s="91"/>
      <c r="H54" s="91"/>
      <c r="I54" s="91"/>
      <c r="J54" s="91"/>
      <c r="K54" s="91"/>
      <c r="L54" s="91"/>
      <c r="M54" s="91"/>
      <c r="N54" s="91"/>
      <c r="O54" s="91"/>
      <c r="P54" s="91"/>
      <c r="Q54" s="120">
        <v>50</v>
      </c>
      <c r="R54" s="98" t="s">
        <v>145</v>
      </c>
      <c r="S54" s="91"/>
      <c r="T54" s="91"/>
      <c r="U54" s="91"/>
      <c r="V54" s="91"/>
      <c r="W54" s="91"/>
      <c r="X54" s="91"/>
      <c r="Y54" s="91"/>
      <c r="Z54" s="91"/>
      <c r="AA54" s="91"/>
      <c r="AB54" s="91"/>
    </row>
    <row r="55" spans="1:28" ht="15" customHeight="1">
      <c r="A55" s="91"/>
      <c r="B55" s="91"/>
      <c r="C55" s="91"/>
      <c r="D55" s="91"/>
      <c r="E55" s="91"/>
      <c r="F55" s="91"/>
      <c r="G55" s="91"/>
      <c r="H55" s="91"/>
      <c r="I55" s="91"/>
      <c r="J55" s="91"/>
      <c r="K55" s="91"/>
      <c r="L55" s="91"/>
      <c r="M55" s="91"/>
      <c r="N55" s="91"/>
      <c r="O55" s="91"/>
      <c r="P55" s="91"/>
      <c r="Q55" s="120">
        <v>51</v>
      </c>
      <c r="R55" s="98" t="s">
        <v>145</v>
      </c>
      <c r="S55" s="91"/>
      <c r="T55" s="91"/>
      <c r="U55" s="91"/>
      <c r="V55" s="91"/>
      <c r="W55" s="91"/>
      <c r="X55" s="91"/>
      <c r="Y55" s="91"/>
      <c r="Z55" s="91"/>
      <c r="AA55" s="91"/>
      <c r="AB55" s="91"/>
    </row>
    <row r="56" spans="1:28" ht="15" customHeight="1">
      <c r="A56" s="91"/>
      <c r="B56" s="91"/>
      <c r="C56" s="91"/>
      <c r="D56" s="91"/>
      <c r="E56" s="91"/>
      <c r="F56" s="91"/>
      <c r="G56" s="91"/>
      <c r="H56" s="91"/>
      <c r="I56" s="91"/>
      <c r="J56" s="91"/>
      <c r="K56" s="91"/>
      <c r="L56" s="91"/>
      <c r="M56" s="91"/>
      <c r="N56" s="91"/>
      <c r="O56" s="91"/>
      <c r="P56" s="91"/>
      <c r="Q56" s="120">
        <v>52</v>
      </c>
      <c r="R56" s="98" t="s">
        <v>145</v>
      </c>
      <c r="S56" s="91"/>
      <c r="T56" s="91"/>
      <c r="U56" s="91"/>
      <c r="V56" s="91"/>
      <c r="W56" s="91"/>
      <c r="X56" s="91"/>
      <c r="Y56" s="91"/>
      <c r="Z56" s="91"/>
      <c r="AA56" s="91"/>
      <c r="AB56" s="91"/>
    </row>
    <row r="57" spans="1:28" ht="15" customHeight="1">
      <c r="A57" s="91"/>
      <c r="B57" s="91"/>
      <c r="C57" s="91"/>
      <c r="D57" s="91"/>
      <c r="E57" s="91"/>
      <c r="F57" s="91"/>
      <c r="G57" s="91"/>
      <c r="H57" s="91"/>
      <c r="I57" s="91"/>
      <c r="J57" s="91"/>
      <c r="K57" s="91"/>
      <c r="L57" s="91"/>
      <c r="M57" s="91"/>
      <c r="N57" s="91"/>
      <c r="O57" s="91"/>
      <c r="P57" s="91"/>
      <c r="Q57" s="120">
        <v>53</v>
      </c>
      <c r="R57" s="98" t="s">
        <v>145</v>
      </c>
      <c r="S57" s="91"/>
      <c r="T57" s="91"/>
      <c r="U57" s="91"/>
      <c r="V57" s="91"/>
      <c r="W57" s="91"/>
      <c r="X57" s="91"/>
      <c r="Y57" s="91"/>
      <c r="Z57" s="91"/>
      <c r="AA57" s="91"/>
      <c r="AB57" s="91"/>
    </row>
    <row r="58" spans="1:28" ht="15" customHeight="1">
      <c r="A58" s="91"/>
      <c r="B58" s="91"/>
      <c r="C58" s="91"/>
      <c r="D58" s="91"/>
      <c r="E58" s="91"/>
      <c r="F58" s="91"/>
      <c r="G58" s="91"/>
      <c r="H58" s="91"/>
      <c r="I58" s="91"/>
      <c r="J58" s="91"/>
      <c r="K58" s="91"/>
      <c r="L58" s="91"/>
      <c r="M58" s="91"/>
      <c r="N58" s="91"/>
      <c r="O58" s="91"/>
      <c r="P58" s="91"/>
      <c r="Q58" s="124">
        <v>54</v>
      </c>
      <c r="R58" s="124" t="s">
        <v>145</v>
      </c>
      <c r="S58" s="91"/>
      <c r="T58" s="91"/>
      <c r="U58" s="91"/>
      <c r="V58" s="91"/>
      <c r="W58" s="91"/>
      <c r="X58" s="91"/>
      <c r="Y58" s="91"/>
      <c r="Z58" s="91"/>
      <c r="AA58" s="91"/>
      <c r="AB58" s="91"/>
    </row>
    <row r="59" spans="1:28" ht="15" customHeight="1">
      <c r="A59" s="91"/>
      <c r="B59" s="91"/>
      <c r="C59" s="91"/>
      <c r="D59" s="91"/>
      <c r="E59" s="91"/>
      <c r="F59" s="91"/>
      <c r="G59" s="91"/>
      <c r="H59" s="91"/>
      <c r="I59" s="91"/>
      <c r="J59" s="91"/>
      <c r="K59" s="91"/>
      <c r="L59" s="91"/>
      <c r="M59" s="91"/>
      <c r="N59" s="91"/>
      <c r="O59" s="91"/>
      <c r="P59" s="91"/>
      <c r="Q59" s="120">
        <v>55</v>
      </c>
      <c r="R59" s="98" t="s">
        <v>145</v>
      </c>
      <c r="S59" s="91"/>
      <c r="T59" s="91"/>
      <c r="U59" s="91"/>
      <c r="V59" s="91"/>
      <c r="W59" s="91"/>
      <c r="X59" s="91"/>
      <c r="Y59" s="91"/>
      <c r="Z59" s="91"/>
      <c r="AA59" s="91"/>
      <c r="AB59" s="91"/>
    </row>
    <row r="60" spans="1:28" ht="15" customHeight="1">
      <c r="A60" s="91"/>
      <c r="B60" s="91"/>
      <c r="C60" s="91"/>
      <c r="D60" s="91"/>
      <c r="E60" s="91"/>
      <c r="F60" s="91"/>
      <c r="G60" s="91"/>
      <c r="H60" s="91"/>
      <c r="I60" s="91"/>
      <c r="J60" s="91"/>
      <c r="K60" s="91"/>
      <c r="L60" s="91"/>
      <c r="M60" s="91"/>
      <c r="N60" s="91"/>
      <c r="O60" s="91"/>
      <c r="P60" s="91"/>
      <c r="Q60" s="120">
        <v>56</v>
      </c>
      <c r="R60" s="98" t="s">
        <v>145</v>
      </c>
      <c r="S60" s="91"/>
      <c r="T60" s="91"/>
      <c r="U60" s="91"/>
      <c r="V60" s="91"/>
      <c r="W60" s="91"/>
      <c r="X60" s="91"/>
      <c r="Y60" s="91"/>
      <c r="Z60" s="91"/>
      <c r="AA60" s="91"/>
      <c r="AB60" s="91"/>
    </row>
    <row r="61" spans="1:28" ht="15" customHeight="1">
      <c r="A61" s="91"/>
      <c r="B61" s="91"/>
      <c r="C61" s="91"/>
      <c r="D61" s="91"/>
      <c r="E61" s="91"/>
      <c r="F61" s="91"/>
      <c r="G61" s="91"/>
      <c r="H61" s="91"/>
      <c r="I61" s="91"/>
      <c r="J61" s="91"/>
      <c r="K61" s="91"/>
      <c r="L61" s="91"/>
      <c r="M61" s="91"/>
      <c r="N61" s="91"/>
      <c r="O61" s="91"/>
      <c r="P61" s="91"/>
      <c r="Q61" s="120">
        <v>57</v>
      </c>
      <c r="R61" s="98" t="s">
        <v>145</v>
      </c>
      <c r="S61" s="91"/>
      <c r="T61" s="91"/>
      <c r="U61" s="91"/>
      <c r="V61" s="91"/>
      <c r="W61" s="91"/>
      <c r="X61" s="91"/>
      <c r="Y61" s="91"/>
      <c r="Z61" s="91"/>
      <c r="AA61" s="91"/>
      <c r="AB61" s="91"/>
    </row>
    <row r="62" spans="1:28" ht="15" customHeight="1">
      <c r="A62" s="91"/>
      <c r="B62" s="91"/>
      <c r="C62" s="91"/>
      <c r="D62" s="91"/>
      <c r="E62" s="91"/>
      <c r="F62" s="91"/>
      <c r="G62" s="91"/>
      <c r="H62" s="91"/>
      <c r="I62" s="91"/>
      <c r="J62" s="91"/>
      <c r="K62" s="91"/>
      <c r="L62" s="91"/>
      <c r="M62" s="91"/>
      <c r="N62" s="91"/>
      <c r="O62" s="91"/>
      <c r="P62" s="91"/>
      <c r="Q62" s="120">
        <v>58</v>
      </c>
      <c r="R62" s="98" t="s">
        <v>145</v>
      </c>
      <c r="S62" s="91"/>
      <c r="T62" s="91"/>
      <c r="U62" s="91"/>
      <c r="V62" s="91"/>
      <c r="W62" s="91"/>
      <c r="X62" s="91"/>
      <c r="Y62" s="91"/>
      <c r="Z62" s="91"/>
      <c r="AA62" s="91"/>
      <c r="AB62" s="91"/>
    </row>
    <row r="63" spans="1:28" ht="15" customHeight="1">
      <c r="A63" s="91"/>
      <c r="B63" s="91"/>
      <c r="C63" s="91"/>
      <c r="D63" s="91"/>
      <c r="E63" s="91"/>
      <c r="F63" s="91"/>
      <c r="G63" s="91"/>
      <c r="H63" s="91"/>
      <c r="I63" s="91"/>
      <c r="J63" s="91"/>
      <c r="K63" s="91"/>
      <c r="L63" s="91"/>
      <c r="M63" s="91"/>
      <c r="N63" s="91"/>
      <c r="O63" s="91"/>
      <c r="P63" s="91"/>
      <c r="Q63" s="120">
        <v>59</v>
      </c>
      <c r="R63" s="124" t="s">
        <v>145</v>
      </c>
      <c r="S63" s="91"/>
      <c r="T63" s="91"/>
      <c r="U63" s="91"/>
      <c r="V63" s="91"/>
      <c r="W63" s="91"/>
      <c r="X63" s="91"/>
      <c r="Y63" s="91"/>
      <c r="Z63" s="91"/>
      <c r="AA63" s="91"/>
      <c r="AB63" s="91"/>
    </row>
    <row r="64" spans="1:28" ht="15" customHeight="1">
      <c r="A64" s="91"/>
      <c r="B64" s="91"/>
      <c r="C64" s="91"/>
      <c r="D64" s="91"/>
      <c r="E64" s="91"/>
      <c r="F64" s="91"/>
      <c r="G64" s="91"/>
      <c r="H64" s="91"/>
      <c r="I64" s="91"/>
      <c r="J64" s="91"/>
      <c r="K64" s="91"/>
      <c r="L64" s="91"/>
      <c r="M64" s="91"/>
      <c r="N64" s="91"/>
      <c r="O64" s="91"/>
      <c r="P64" s="91"/>
      <c r="Q64" s="98">
        <v>59.5</v>
      </c>
      <c r="R64" s="98" t="s">
        <v>108</v>
      </c>
      <c r="S64" s="91"/>
      <c r="T64" s="91"/>
      <c r="U64" s="91"/>
      <c r="V64" s="91"/>
      <c r="W64" s="91"/>
      <c r="X64" s="91"/>
      <c r="Y64" s="91"/>
      <c r="Z64" s="91"/>
      <c r="AA64" s="91"/>
      <c r="AB64" s="91"/>
    </row>
    <row r="65" spans="1:28" ht="15" customHeight="1">
      <c r="A65" s="91"/>
      <c r="B65" s="91"/>
      <c r="C65" s="91"/>
      <c r="D65" s="91"/>
      <c r="E65" s="91"/>
      <c r="F65" s="91"/>
      <c r="G65" s="91"/>
      <c r="H65" s="91"/>
      <c r="I65" s="91"/>
      <c r="J65" s="91"/>
      <c r="K65" s="91"/>
      <c r="L65" s="91"/>
      <c r="M65" s="91"/>
      <c r="N65" s="91"/>
      <c r="O65" s="91"/>
      <c r="P65" s="91"/>
      <c r="Q65" s="120">
        <v>60</v>
      </c>
      <c r="R65" s="98" t="s">
        <v>108</v>
      </c>
      <c r="S65" s="91"/>
      <c r="T65" s="91"/>
      <c r="U65" s="91"/>
      <c r="V65" s="91"/>
      <c r="W65" s="91"/>
      <c r="X65" s="91"/>
      <c r="Y65" s="91"/>
      <c r="Z65" s="91"/>
      <c r="AA65" s="91"/>
      <c r="AB65" s="91"/>
    </row>
    <row r="66" spans="1:28" ht="15" customHeight="1">
      <c r="A66" s="91"/>
      <c r="B66" s="91"/>
      <c r="C66" s="91"/>
      <c r="D66" s="91"/>
      <c r="E66" s="91"/>
      <c r="F66" s="91"/>
      <c r="G66" s="91"/>
      <c r="H66" s="91"/>
      <c r="I66" s="91"/>
      <c r="J66" s="91"/>
      <c r="K66" s="91"/>
      <c r="L66" s="91"/>
      <c r="M66" s="91"/>
      <c r="N66" s="91"/>
      <c r="O66" s="91"/>
      <c r="P66" s="91"/>
      <c r="Q66" s="120">
        <v>61</v>
      </c>
      <c r="R66" s="98" t="s">
        <v>108</v>
      </c>
      <c r="S66" s="91"/>
      <c r="T66" s="91"/>
      <c r="U66" s="91"/>
      <c r="V66" s="91"/>
      <c r="W66" s="91"/>
      <c r="X66" s="91"/>
      <c r="Y66" s="91"/>
      <c r="Z66" s="91"/>
      <c r="AA66" s="91"/>
      <c r="AB66" s="91"/>
    </row>
    <row r="67" spans="1:28" ht="15" customHeight="1">
      <c r="A67" s="91"/>
      <c r="B67" s="91"/>
      <c r="C67" s="91"/>
      <c r="D67" s="91"/>
      <c r="E67" s="91"/>
      <c r="F67" s="91"/>
      <c r="G67" s="91"/>
      <c r="H67" s="91"/>
      <c r="I67" s="91"/>
      <c r="J67" s="91"/>
      <c r="K67" s="91"/>
      <c r="L67" s="91"/>
      <c r="M67" s="91"/>
      <c r="N67" s="91"/>
      <c r="O67" s="91"/>
      <c r="P67" s="91"/>
      <c r="Q67" s="120">
        <v>62</v>
      </c>
      <c r="R67" s="98" t="s">
        <v>108</v>
      </c>
      <c r="S67" s="91"/>
      <c r="T67" s="91"/>
      <c r="U67" s="91"/>
      <c r="V67" s="91"/>
      <c r="W67" s="91"/>
      <c r="X67" s="91"/>
      <c r="Y67" s="91"/>
      <c r="Z67" s="91"/>
      <c r="AA67" s="91"/>
      <c r="AB67" s="91"/>
    </row>
    <row r="68" spans="1:28" ht="15" customHeight="1">
      <c r="A68" s="91"/>
      <c r="B68" s="91"/>
      <c r="C68" s="91"/>
      <c r="D68" s="91"/>
      <c r="E68" s="91"/>
      <c r="F68" s="91"/>
      <c r="G68" s="91"/>
      <c r="H68" s="91"/>
      <c r="I68" s="91"/>
      <c r="J68" s="91"/>
      <c r="K68" s="91"/>
      <c r="L68" s="91"/>
      <c r="M68" s="91"/>
      <c r="N68" s="91"/>
      <c r="O68" s="91"/>
      <c r="P68" s="91"/>
      <c r="Q68" s="120">
        <v>63</v>
      </c>
      <c r="R68" s="98" t="s">
        <v>108</v>
      </c>
      <c r="S68" s="91"/>
      <c r="T68" s="91"/>
      <c r="U68" s="91"/>
      <c r="V68" s="91"/>
      <c r="W68" s="91"/>
      <c r="X68" s="91"/>
      <c r="Y68" s="91"/>
      <c r="Z68" s="91"/>
      <c r="AA68" s="91"/>
      <c r="AB68" s="91"/>
    </row>
    <row r="69" spans="1:28" ht="15" customHeight="1">
      <c r="A69" s="91"/>
      <c r="B69" s="91"/>
      <c r="C69" s="91"/>
      <c r="D69" s="91"/>
      <c r="E69" s="91"/>
      <c r="F69" s="91"/>
      <c r="G69" s="91"/>
      <c r="H69" s="91"/>
      <c r="I69" s="91"/>
      <c r="J69" s="91"/>
      <c r="K69" s="91"/>
      <c r="L69" s="91"/>
      <c r="M69" s="91"/>
      <c r="N69" s="91"/>
      <c r="O69" s="91"/>
      <c r="P69" s="91"/>
      <c r="Q69" s="120">
        <v>64</v>
      </c>
      <c r="R69" s="98" t="s">
        <v>108</v>
      </c>
      <c r="S69" s="91"/>
      <c r="T69" s="91"/>
      <c r="U69" s="91"/>
      <c r="V69" s="91"/>
      <c r="W69" s="91"/>
      <c r="X69" s="91"/>
      <c r="Y69" s="91"/>
      <c r="Z69" s="91"/>
      <c r="AA69" s="91"/>
      <c r="AB69" s="91"/>
    </row>
    <row r="70" spans="1:28" ht="15" customHeight="1">
      <c r="A70" s="91"/>
      <c r="B70" s="91"/>
      <c r="C70" s="91"/>
      <c r="D70" s="91"/>
      <c r="E70" s="91"/>
      <c r="F70" s="91"/>
      <c r="G70" s="91"/>
      <c r="H70" s="91"/>
      <c r="I70" s="91"/>
      <c r="J70" s="91"/>
      <c r="K70" s="91"/>
      <c r="L70" s="91"/>
      <c r="M70" s="91"/>
      <c r="N70" s="91"/>
      <c r="O70" s="91"/>
      <c r="P70" s="91"/>
      <c r="Q70" s="120">
        <v>65</v>
      </c>
      <c r="R70" s="98" t="s">
        <v>108</v>
      </c>
      <c r="S70" s="91"/>
      <c r="T70" s="91"/>
      <c r="U70" s="91"/>
      <c r="V70" s="91"/>
      <c r="W70" s="91"/>
      <c r="X70" s="91"/>
      <c r="Y70" s="91"/>
      <c r="Z70" s="91"/>
      <c r="AA70" s="91"/>
      <c r="AB70" s="91"/>
    </row>
    <row r="71" spans="1:28" ht="15" customHeight="1">
      <c r="A71" s="91"/>
      <c r="B71" s="91"/>
      <c r="C71" s="91"/>
      <c r="D71" s="91"/>
      <c r="E71" s="91"/>
      <c r="F71" s="91"/>
      <c r="G71" s="91"/>
      <c r="H71" s="91"/>
      <c r="I71" s="91"/>
      <c r="J71" s="91"/>
      <c r="K71" s="91"/>
      <c r="L71" s="91"/>
      <c r="M71" s="91"/>
      <c r="N71" s="91"/>
      <c r="O71" s="91"/>
      <c r="P71" s="91"/>
      <c r="Q71" s="120">
        <v>66</v>
      </c>
      <c r="R71" s="98" t="s">
        <v>108</v>
      </c>
      <c r="S71" s="91"/>
      <c r="T71" s="91"/>
      <c r="U71" s="91"/>
      <c r="V71" s="91"/>
      <c r="W71" s="91"/>
      <c r="X71" s="91"/>
      <c r="Y71" s="91"/>
      <c r="Z71" s="91"/>
      <c r="AA71" s="91"/>
      <c r="AB71" s="91"/>
    </row>
    <row r="72" spans="1:28" ht="15" customHeight="1">
      <c r="A72" s="91"/>
      <c r="B72" s="91"/>
      <c r="C72" s="91"/>
      <c r="D72" s="91"/>
      <c r="E72" s="91"/>
      <c r="F72" s="91"/>
      <c r="G72" s="91"/>
      <c r="H72" s="91"/>
      <c r="I72" s="91"/>
      <c r="J72" s="91"/>
      <c r="K72" s="91"/>
      <c r="L72" s="91"/>
      <c r="M72" s="91"/>
      <c r="N72" s="91"/>
      <c r="O72" s="91"/>
      <c r="P72" s="91"/>
      <c r="Q72" s="120">
        <v>67</v>
      </c>
      <c r="R72" s="98" t="s">
        <v>108</v>
      </c>
      <c r="S72" s="91"/>
      <c r="T72" s="91"/>
      <c r="U72" s="91"/>
      <c r="V72" s="91"/>
      <c r="W72" s="91"/>
      <c r="X72" s="91"/>
      <c r="Y72" s="91"/>
      <c r="Z72" s="91"/>
      <c r="AA72" s="91"/>
      <c r="AB72" s="91"/>
    </row>
    <row r="73" spans="1:28" ht="15" customHeight="1">
      <c r="A73" s="91"/>
      <c r="B73" s="91"/>
      <c r="C73" s="91"/>
      <c r="D73" s="91"/>
      <c r="E73" s="91"/>
      <c r="F73" s="91"/>
      <c r="G73" s="91"/>
      <c r="H73" s="91"/>
      <c r="I73" s="91"/>
      <c r="J73" s="91"/>
      <c r="K73" s="91"/>
      <c r="L73" s="91"/>
      <c r="M73" s="91"/>
      <c r="N73" s="91"/>
      <c r="O73" s="91"/>
      <c r="P73" s="91"/>
      <c r="Q73" s="120">
        <v>68</v>
      </c>
      <c r="R73" s="98" t="s">
        <v>108</v>
      </c>
      <c r="S73" s="91"/>
      <c r="T73" s="91"/>
      <c r="U73" s="91"/>
      <c r="V73" s="91"/>
      <c r="W73" s="91"/>
      <c r="X73" s="91"/>
      <c r="Y73" s="91"/>
      <c r="Z73" s="91"/>
      <c r="AA73" s="91"/>
      <c r="AB73" s="91"/>
    </row>
    <row r="74" spans="1:28" ht="15" customHeight="1">
      <c r="A74" s="91"/>
      <c r="B74" s="91"/>
      <c r="C74" s="91"/>
      <c r="D74" s="91"/>
      <c r="E74" s="91"/>
      <c r="F74" s="91"/>
      <c r="G74" s="91"/>
      <c r="H74" s="91"/>
      <c r="I74" s="91"/>
      <c r="J74" s="91"/>
      <c r="K74" s="91"/>
      <c r="L74" s="91"/>
      <c r="M74" s="91"/>
      <c r="N74" s="91"/>
      <c r="O74" s="91"/>
      <c r="P74" s="91"/>
      <c r="Q74" s="120">
        <v>69</v>
      </c>
      <c r="R74" s="98" t="s">
        <v>108</v>
      </c>
      <c r="S74" s="91"/>
      <c r="T74" s="91"/>
      <c r="U74" s="91"/>
      <c r="V74" s="91"/>
      <c r="W74" s="91"/>
      <c r="X74" s="91"/>
      <c r="Y74" s="91"/>
      <c r="Z74" s="91"/>
      <c r="AA74" s="91"/>
      <c r="AB74" s="91"/>
    </row>
    <row r="75" spans="1:28" ht="15" customHeight="1">
      <c r="A75" s="91"/>
      <c r="B75" s="91"/>
      <c r="C75" s="91"/>
      <c r="D75" s="91"/>
      <c r="E75" s="91"/>
      <c r="F75" s="91"/>
      <c r="G75" s="91"/>
      <c r="H75" s="91"/>
      <c r="I75" s="91"/>
      <c r="J75" s="91"/>
      <c r="K75" s="91"/>
      <c r="L75" s="91"/>
      <c r="M75" s="91"/>
      <c r="N75" s="91"/>
      <c r="O75" s="91"/>
      <c r="P75" s="91"/>
      <c r="Q75" s="124">
        <v>69.5</v>
      </c>
      <c r="R75" s="124" t="s">
        <v>109</v>
      </c>
      <c r="S75" s="91"/>
      <c r="T75" s="91"/>
      <c r="U75" s="91"/>
      <c r="V75" s="91"/>
      <c r="W75" s="91"/>
      <c r="X75" s="91"/>
      <c r="Y75" s="91"/>
      <c r="Z75" s="91"/>
      <c r="AA75" s="91"/>
      <c r="AB75" s="91"/>
    </row>
    <row r="76" spans="1:28" ht="15" customHeight="1">
      <c r="A76" s="91"/>
      <c r="B76" s="91"/>
      <c r="C76" s="91"/>
      <c r="D76" s="91"/>
      <c r="E76" s="91"/>
      <c r="F76" s="91"/>
      <c r="G76" s="91"/>
      <c r="H76" s="91"/>
      <c r="I76" s="91"/>
      <c r="J76" s="91"/>
      <c r="K76" s="91"/>
      <c r="L76" s="91"/>
      <c r="M76" s="91"/>
      <c r="N76" s="91"/>
      <c r="O76" s="91"/>
      <c r="P76" s="91"/>
      <c r="Q76" s="120">
        <v>70</v>
      </c>
      <c r="R76" s="98" t="s">
        <v>109</v>
      </c>
      <c r="S76" s="91"/>
      <c r="T76" s="91"/>
      <c r="U76" s="91"/>
      <c r="V76" s="91"/>
      <c r="W76" s="91"/>
      <c r="X76" s="91"/>
      <c r="Y76" s="91"/>
      <c r="Z76" s="91"/>
      <c r="AA76" s="91"/>
      <c r="AB76" s="91"/>
    </row>
    <row r="77" spans="1:28" ht="15" customHeight="1">
      <c r="A77" s="91"/>
      <c r="B77" s="91"/>
      <c r="C77" s="91"/>
      <c r="D77" s="91"/>
      <c r="E77" s="91"/>
      <c r="F77" s="91"/>
      <c r="G77" s="91"/>
      <c r="H77" s="91"/>
      <c r="I77" s="91"/>
      <c r="J77" s="91"/>
      <c r="K77" s="91"/>
      <c r="L77" s="91"/>
      <c r="M77" s="91"/>
      <c r="N77" s="91"/>
      <c r="O77" s="91"/>
      <c r="P77" s="91"/>
      <c r="Q77" s="120">
        <v>71</v>
      </c>
      <c r="R77" s="98" t="s">
        <v>109</v>
      </c>
      <c r="S77" s="91"/>
      <c r="T77" s="91"/>
      <c r="U77" s="91"/>
      <c r="V77" s="91"/>
      <c r="W77" s="91"/>
      <c r="X77" s="91"/>
      <c r="Y77" s="91"/>
      <c r="Z77" s="91"/>
      <c r="AA77" s="91"/>
      <c r="AB77" s="91"/>
    </row>
    <row r="78" spans="1:28" ht="15" customHeight="1">
      <c r="A78" s="91"/>
      <c r="B78" s="91"/>
      <c r="C78" s="91"/>
      <c r="D78" s="91"/>
      <c r="E78" s="91"/>
      <c r="F78" s="91"/>
      <c r="G78" s="91"/>
      <c r="H78" s="91"/>
      <c r="I78" s="91"/>
      <c r="J78" s="91"/>
      <c r="K78" s="91"/>
      <c r="L78" s="91"/>
      <c r="M78" s="91"/>
      <c r="N78" s="91"/>
      <c r="O78" s="91"/>
      <c r="P78" s="91"/>
      <c r="Q78" s="120">
        <v>72</v>
      </c>
      <c r="R78" s="98" t="s">
        <v>109</v>
      </c>
      <c r="S78" s="91"/>
      <c r="T78" s="91"/>
      <c r="U78" s="91"/>
      <c r="V78" s="91"/>
      <c r="W78" s="91"/>
      <c r="X78" s="91"/>
      <c r="Y78" s="91"/>
      <c r="Z78" s="91"/>
      <c r="AA78" s="91"/>
      <c r="AB78" s="91"/>
    </row>
    <row r="79" spans="1:28" ht="15" customHeight="1">
      <c r="A79" s="91"/>
      <c r="B79" s="91"/>
      <c r="C79" s="91"/>
      <c r="D79" s="91"/>
      <c r="E79" s="91"/>
      <c r="F79" s="91"/>
      <c r="G79" s="91"/>
      <c r="H79" s="91"/>
      <c r="I79" s="91"/>
      <c r="J79" s="91"/>
      <c r="K79" s="91"/>
      <c r="L79" s="91"/>
      <c r="M79" s="91"/>
      <c r="N79" s="91"/>
      <c r="O79" s="91"/>
      <c r="P79" s="91"/>
      <c r="Q79" s="120">
        <v>73</v>
      </c>
      <c r="R79" s="98" t="s">
        <v>109</v>
      </c>
      <c r="S79" s="91"/>
      <c r="T79" s="91"/>
      <c r="U79" s="91"/>
      <c r="V79" s="91"/>
      <c r="W79" s="91"/>
      <c r="X79" s="91"/>
      <c r="Y79" s="91"/>
      <c r="Z79" s="91"/>
      <c r="AA79" s="91"/>
      <c r="AB79" s="91"/>
    </row>
    <row r="80" spans="1:28" ht="15" customHeight="1">
      <c r="A80" s="91"/>
      <c r="B80" s="91"/>
      <c r="C80" s="91"/>
      <c r="D80" s="91"/>
      <c r="E80" s="91"/>
      <c r="F80" s="91"/>
      <c r="G80" s="91"/>
      <c r="H80" s="91"/>
      <c r="I80" s="91"/>
      <c r="J80" s="91"/>
      <c r="K80" s="91"/>
      <c r="L80" s="91"/>
      <c r="M80" s="91"/>
      <c r="N80" s="91"/>
      <c r="O80" s="91"/>
      <c r="P80" s="91"/>
      <c r="Q80" s="120">
        <v>74</v>
      </c>
      <c r="R80" s="98" t="s">
        <v>109</v>
      </c>
      <c r="S80" s="91"/>
      <c r="T80" s="91"/>
      <c r="U80" s="91"/>
      <c r="V80" s="91"/>
      <c r="W80" s="91"/>
      <c r="X80" s="91"/>
      <c r="Y80" s="91"/>
      <c r="Z80" s="91"/>
      <c r="AA80" s="91"/>
      <c r="AB80" s="91"/>
    </row>
    <row r="81" spans="1:28" ht="15" customHeight="1">
      <c r="A81" s="91"/>
      <c r="B81" s="91"/>
      <c r="C81" s="91"/>
      <c r="D81" s="91"/>
      <c r="E81" s="91"/>
      <c r="F81" s="91"/>
      <c r="G81" s="91"/>
      <c r="H81" s="91"/>
      <c r="I81" s="91"/>
      <c r="J81" s="91"/>
      <c r="K81" s="91"/>
      <c r="L81" s="91"/>
      <c r="M81" s="91"/>
      <c r="N81" s="91"/>
      <c r="O81" s="91"/>
      <c r="P81" s="91"/>
      <c r="Q81" s="120">
        <v>75</v>
      </c>
      <c r="R81" s="98" t="s">
        <v>109</v>
      </c>
      <c r="S81" s="91"/>
      <c r="T81" s="91"/>
      <c r="U81" s="91"/>
      <c r="V81" s="91"/>
      <c r="W81" s="91"/>
      <c r="X81" s="91"/>
      <c r="Y81" s="91"/>
      <c r="Z81" s="91"/>
      <c r="AA81" s="91"/>
      <c r="AB81" s="91"/>
    </row>
    <row r="82" spans="1:28" ht="15" customHeight="1">
      <c r="A82" s="91"/>
      <c r="B82" s="91"/>
      <c r="C82" s="91"/>
      <c r="D82" s="91"/>
      <c r="E82" s="91"/>
      <c r="F82" s="91"/>
      <c r="G82" s="91"/>
      <c r="H82" s="91"/>
      <c r="I82" s="91"/>
      <c r="J82" s="91"/>
      <c r="K82" s="91"/>
      <c r="L82" s="91"/>
      <c r="M82" s="91"/>
      <c r="N82" s="91"/>
      <c r="O82" s="91"/>
      <c r="P82" s="91"/>
      <c r="Q82" s="120">
        <v>76</v>
      </c>
      <c r="R82" s="98" t="s">
        <v>109</v>
      </c>
      <c r="S82" s="91"/>
      <c r="T82" s="91"/>
      <c r="U82" s="91"/>
      <c r="V82" s="91"/>
      <c r="W82" s="91"/>
      <c r="X82" s="91"/>
      <c r="Y82" s="91"/>
      <c r="Z82" s="91"/>
      <c r="AA82" s="91"/>
      <c r="AB82" s="91"/>
    </row>
    <row r="83" spans="1:28" ht="15" customHeight="1">
      <c r="A83" s="91"/>
      <c r="B83" s="91"/>
      <c r="C83" s="91"/>
      <c r="D83" s="91"/>
      <c r="E83" s="91"/>
      <c r="F83" s="91"/>
      <c r="G83" s="91"/>
      <c r="H83" s="91"/>
      <c r="I83" s="91"/>
      <c r="J83" s="91"/>
      <c r="K83" s="91"/>
      <c r="L83" s="91"/>
      <c r="M83" s="91"/>
      <c r="N83" s="91"/>
      <c r="O83" s="91"/>
      <c r="P83" s="91"/>
      <c r="Q83" s="120">
        <v>77</v>
      </c>
      <c r="R83" s="98" t="s">
        <v>109</v>
      </c>
      <c r="S83" s="91"/>
      <c r="T83" s="91"/>
      <c r="U83" s="91"/>
      <c r="V83" s="91"/>
      <c r="W83" s="91"/>
      <c r="X83" s="91"/>
      <c r="Y83" s="91"/>
      <c r="Z83" s="91"/>
      <c r="AA83" s="91"/>
      <c r="AB83" s="91"/>
    </row>
    <row r="84" spans="1:28" ht="15" customHeight="1">
      <c r="A84" s="91"/>
      <c r="B84" s="91"/>
      <c r="C84" s="91"/>
      <c r="D84" s="91"/>
      <c r="E84" s="91"/>
      <c r="F84" s="91"/>
      <c r="G84" s="91"/>
      <c r="H84" s="91"/>
      <c r="I84" s="91"/>
      <c r="J84" s="91"/>
      <c r="K84" s="91"/>
      <c r="L84" s="91"/>
      <c r="M84" s="91"/>
      <c r="N84" s="91"/>
      <c r="O84" s="91"/>
      <c r="P84" s="91"/>
      <c r="Q84" s="120">
        <v>78</v>
      </c>
      <c r="R84" s="98" t="s">
        <v>109</v>
      </c>
      <c r="S84" s="91"/>
      <c r="T84" s="91"/>
      <c r="U84" s="91"/>
      <c r="V84" s="91"/>
      <c r="W84" s="91"/>
      <c r="X84" s="91"/>
      <c r="Y84" s="91"/>
      <c r="Z84" s="91"/>
      <c r="AA84" s="91"/>
      <c r="AB84" s="91"/>
    </row>
    <row r="85" spans="1:28" ht="15" customHeight="1">
      <c r="A85" s="91"/>
      <c r="B85" s="91"/>
      <c r="C85" s="91"/>
      <c r="D85" s="91"/>
      <c r="E85" s="91"/>
      <c r="F85" s="91"/>
      <c r="G85" s="91"/>
      <c r="H85" s="91"/>
      <c r="I85" s="91"/>
      <c r="J85" s="91"/>
      <c r="K85" s="91"/>
      <c r="L85" s="91"/>
      <c r="M85" s="91"/>
      <c r="N85" s="91"/>
      <c r="O85" s="91"/>
      <c r="P85" s="91"/>
      <c r="Q85" s="120">
        <v>79</v>
      </c>
      <c r="R85" s="98" t="s">
        <v>109</v>
      </c>
      <c r="S85" s="91"/>
      <c r="T85" s="91"/>
      <c r="U85" s="91"/>
      <c r="V85" s="91"/>
      <c r="W85" s="91"/>
      <c r="X85" s="91"/>
      <c r="Y85" s="91"/>
      <c r="Z85" s="91"/>
      <c r="AA85" s="91"/>
      <c r="AB85" s="91"/>
    </row>
    <row r="86" spans="1:28" ht="15" customHeight="1">
      <c r="A86" s="91"/>
      <c r="B86" s="91"/>
      <c r="C86" s="91"/>
      <c r="D86" s="91"/>
      <c r="E86" s="91"/>
      <c r="F86" s="91"/>
      <c r="G86" s="91"/>
      <c r="H86" s="91"/>
      <c r="I86" s="91"/>
      <c r="J86" s="91"/>
      <c r="K86" s="91"/>
      <c r="L86" s="91"/>
      <c r="M86" s="91"/>
      <c r="N86" s="91"/>
      <c r="O86" s="91"/>
      <c r="P86" s="91"/>
      <c r="Q86" s="124">
        <v>79.5</v>
      </c>
      <c r="R86" s="124" t="s">
        <v>81</v>
      </c>
      <c r="S86" s="91"/>
      <c r="T86" s="91"/>
      <c r="U86" s="91"/>
      <c r="V86" s="91"/>
      <c r="W86" s="91"/>
      <c r="X86" s="91"/>
      <c r="Y86" s="91"/>
      <c r="Z86" s="91"/>
      <c r="AA86" s="91"/>
      <c r="AB86" s="91"/>
    </row>
    <row r="87" spans="1:28" ht="15" customHeight="1">
      <c r="A87" s="91"/>
      <c r="B87" s="91"/>
      <c r="C87" s="91"/>
      <c r="D87" s="91"/>
      <c r="E87" s="91"/>
      <c r="F87" s="91"/>
      <c r="G87" s="91"/>
      <c r="H87" s="91"/>
      <c r="I87" s="91"/>
      <c r="J87" s="91"/>
      <c r="K87" s="91"/>
      <c r="L87" s="91"/>
      <c r="M87" s="91"/>
      <c r="N87" s="91"/>
      <c r="O87" s="91"/>
      <c r="P87" s="91"/>
      <c r="Q87" s="120">
        <v>80</v>
      </c>
      <c r="R87" s="98" t="s">
        <v>81</v>
      </c>
      <c r="S87" s="91"/>
      <c r="T87" s="91"/>
      <c r="U87" s="91"/>
      <c r="V87" s="91"/>
      <c r="W87" s="91"/>
      <c r="X87" s="91"/>
      <c r="Y87" s="91"/>
      <c r="Z87" s="91"/>
      <c r="AA87" s="91"/>
      <c r="AB87" s="91"/>
    </row>
    <row r="88" spans="1:28" ht="15" customHeight="1">
      <c r="A88" s="91"/>
      <c r="B88" s="91"/>
      <c r="C88" s="91"/>
      <c r="D88" s="91"/>
      <c r="E88" s="91"/>
      <c r="F88" s="91"/>
      <c r="G88" s="91"/>
      <c r="H88" s="91"/>
      <c r="I88" s="91"/>
      <c r="J88" s="91"/>
      <c r="K88" s="91"/>
      <c r="L88" s="91"/>
      <c r="M88" s="91"/>
      <c r="N88" s="91"/>
      <c r="O88" s="91"/>
      <c r="P88" s="91"/>
      <c r="Q88" s="120">
        <v>81</v>
      </c>
      <c r="R88" s="98" t="s">
        <v>81</v>
      </c>
      <c r="S88" s="91"/>
      <c r="T88" s="91"/>
      <c r="U88" s="91"/>
      <c r="V88" s="91"/>
      <c r="W88" s="91"/>
      <c r="X88" s="91"/>
      <c r="Y88" s="91"/>
      <c r="Z88" s="91"/>
      <c r="AA88" s="91"/>
      <c r="AB88" s="91"/>
    </row>
    <row r="89" spans="1:28" ht="15" customHeight="1">
      <c r="A89" s="91"/>
      <c r="B89" s="91"/>
      <c r="C89" s="91"/>
      <c r="D89" s="91"/>
      <c r="E89" s="91"/>
      <c r="F89" s="91"/>
      <c r="G89" s="91"/>
      <c r="H89" s="91"/>
      <c r="I89" s="91"/>
      <c r="J89" s="91"/>
      <c r="K89" s="91"/>
      <c r="L89" s="91"/>
      <c r="M89" s="91"/>
      <c r="N89" s="91"/>
      <c r="O89" s="91"/>
      <c r="P89" s="91"/>
      <c r="Q89" s="120">
        <v>82</v>
      </c>
      <c r="R89" s="98" t="s">
        <v>81</v>
      </c>
      <c r="S89" s="91"/>
      <c r="T89" s="91"/>
      <c r="U89" s="91"/>
      <c r="V89" s="91"/>
      <c r="W89" s="91"/>
      <c r="X89" s="91"/>
      <c r="Y89" s="91"/>
      <c r="Z89" s="91"/>
      <c r="AA89" s="91"/>
      <c r="AB89" s="91"/>
    </row>
    <row r="90" spans="1:28" ht="15" customHeight="1">
      <c r="A90" s="91"/>
      <c r="B90" s="91"/>
      <c r="C90" s="91"/>
      <c r="D90" s="91"/>
      <c r="E90" s="91"/>
      <c r="F90" s="91"/>
      <c r="G90" s="91"/>
      <c r="H90" s="91"/>
      <c r="I90" s="91"/>
      <c r="J90" s="91"/>
      <c r="K90" s="91"/>
      <c r="L90" s="91"/>
      <c r="M90" s="91"/>
      <c r="N90" s="91"/>
      <c r="O90" s="91"/>
      <c r="P90" s="91"/>
      <c r="Q90" s="120">
        <v>83</v>
      </c>
      <c r="R90" s="98" t="s">
        <v>81</v>
      </c>
      <c r="S90" s="91"/>
      <c r="T90" s="91"/>
      <c r="U90" s="91"/>
      <c r="V90" s="91"/>
      <c r="W90" s="91"/>
      <c r="X90" s="91"/>
      <c r="Y90" s="91"/>
      <c r="Z90" s="91"/>
      <c r="AA90" s="91"/>
      <c r="AB90" s="91"/>
    </row>
    <row r="91" spans="1:28" ht="15" customHeight="1">
      <c r="A91" s="91"/>
      <c r="B91" s="91"/>
      <c r="C91" s="91"/>
      <c r="D91" s="91"/>
      <c r="E91" s="91"/>
      <c r="F91" s="91"/>
      <c r="G91" s="91"/>
      <c r="H91" s="91"/>
      <c r="I91" s="91"/>
      <c r="J91" s="91"/>
      <c r="K91" s="91"/>
      <c r="L91" s="91"/>
      <c r="M91" s="91"/>
      <c r="N91" s="91"/>
      <c r="O91" s="91"/>
      <c r="P91" s="91"/>
      <c r="Q91" s="120">
        <v>84</v>
      </c>
      <c r="R91" s="98" t="s">
        <v>81</v>
      </c>
      <c r="S91" s="91"/>
      <c r="T91" s="91"/>
      <c r="U91" s="91"/>
      <c r="V91" s="91"/>
      <c r="W91" s="91"/>
      <c r="X91" s="91"/>
      <c r="Y91" s="91"/>
      <c r="Z91" s="91"/>
      <c r="AA91" s="91"/>
      <c r="AB91" s="91"/>
    </row>
    <row r="92" spans="1:28" ht="15" customHeight="1">
      <c r="A92" s="91"/>
      <c r="B92" s="91"/>
      <c r="C92" s="91"/>
      <c r="D92" s="91"/>
      <c r="E92" s="91"/>
      <c r="F92" s="91"/>
      <c r="G92" s="91"/>
      <c r="H92" s="91"/>
      <c r="I92" s="91"/>
      <c r="J92" s="91"/>
      <c r="K92" s="91"/>
      <c r="L92" s="91"/>
      <c r="M92" s="91"/>
      <c r="N92" s="91"/>
      <c r="O92" s="91"/>
      <c r="P92" s="91"/>
      <c r="Q92" s="120">
        <v>85</v>
      </c>
      <c r="R92" s="98" t="s">
        <v>81</v>
      </c>
      <c r="S92" s="91"/>
      <c r="T92" s="91"/>
      <c r="U92" s="91"/>
      <c r="V92" s="91"/>
      <c r="W92" s="91"/>
      <c r="X92" s="91"/>
      <c r="Y92" s="91"/>
      <c r="Z92" s="91"/>
      <c r="AA92" s="91"/>
      <c r="AB92" s="91"/>
    </row>
    <row r="93" spans="1:28" ht="15" customHeight="1">
      <c r="A93" s="91"/>
      <c r="B93" s="91"/>
      <c r="C93" s="91"/>
      <c r="D93" s="91"/>
      <c r="E93" s="91"/>
      <c r="F93" s="91"/>
      <c r="G93" s="91"/>
      <c r="H93" s="91"/>
      <c r="I93" s="91"/>
      <c r="J93" s="91"/>
      <c r="K93" s="91"/>
      <c r="L93" s="91"/>
      <c r="M93" s="91"/>
      <c r="N93" s="91"/>
      <c r="O93" s="91"/>
      <c r="P93" s="91"/>
      <c r="Q93" s="120">
        <v>86</v>
      </c>
      <c r="R93" s="98" t="s">
        <v>81</v>
      </c>
      <c r="S93" s="91"/>
      <c r="T93" s="91"/>
      <c r="U93" s="91"/>
      <c r="V93" s="91"/>
      <c r="W93" s="91"/>
      <c r="X93" s="91"/>
      <c r="Y93" s="91"/>
      <c r="Z93" s="91"/>
      <c r="AA93" s="91"/>
      <c r="AB93" s="91"/>
    </row>
    <row r="94" spans="1:28" ht="15" customHeight="1">
      <c r="A94" s="91"/>
      <c r="B94" s="91"/>
      <c r="C94" s="91"/>
      <c r="D94" s="91"/>
      <c r="E94" s="91"/>
      <c r="F94" s="91"/>
      <c r="G94" s="91"/>
      <c r="H94" s="91"/>
      <c r="I94" s="91"/>
      <c r="J94" s="91"/>
      <c r="K94" s="91"/>
      <c r="L94" s="91"/>
      <c r="M94" s="91"/>
      <c r="N94" s="91"/>
      <c r="O94" s="91"/>
      <c r="P94" s="91"/>
      <c r="Q94" s="120">
        <v>87</v>
      </c>
      <c r="R94" s="98" t="s">
        <v>81</v>
      </c>
      <c r="S94" s="91"/>
      <c r="T94" s="91"/>
      <c r="U94" s="91"/>
      <c r="V94" s="91"/>
      <c r="W94" s="91"/>
      <c r="X94" s="91"/>
      <c r="Y94" s="91"/>
      <c r="Z94" s="91"/>
      <c r="AA94" s="91"/>
      <c r="AB94" s="91"/>
    </row>
    <row r="95" spans="1:28" ht="15" customHeight="1">
      <c r="A95" s="91"/>
      <c r="B95" s="91"/>
      <c r="C95" s="91"/>
      <c r="D95" s="91"/>
      <c r="E95" s="91"/>
      <c r="F95" s="91"/>
      <c r="G95" s="91"/>
      <c r="H95" s="91"/>
      <c r="I95" s="91"/>
      <c r="J95" s="91"/>
      <c r="K95" s="91"/>
      <c r="L95" s="91"/>
      <c r="M95" s="91"/>
      <c r="N95" s="91"/>
      <c r="O95" s="91"/>
      <c r="P95" s="91"/>
      <c r="Q95" s="120">
        <v>88</v>
      </c>
      <c r="R95" s="98" t="s">
        <v>81</v>
      </c>
      <c r="S95" s="91"/>
      <c r="T95" s="91"/>
      <c r="U95" s="91"/>
      <c r="V95" s="91"/>
      <c r="W95" s="91"/>
      <c r="X95" s="91"/>
      <c r="Y95" s="91"/>
      <c r="Z95" s="91"/>
      <c r="AA95" s="91"/>
      <c r="AB95" s="91"/>
    </row>
    <row r="96" spans="1:28" ht="15" customHeight="1">
      <c r="A96" s="91"/>
      <c r="B96" s="91"/>
      <c r="C96" s="91"/>
      <c r="D96" s="91"/>
      <c r="E96" s="91"/>
      <c r="F96" s="91"/>
      <c r="G96" s="91"/>
      <c r="H96" s="91"/>
      <c r="I96" s="91"/>
      <c r="J96" s="91"/>
      <c r="K96" s="91"/>
      <c r="L96" s="91"/>
      <c r="M96" s="91"/>
      <c r="N96" s="91"/>
      <c r="O96" s="91"/>
      <c r="P96" s="91"/>
      <c r="Q96" s="120">
        <v>89</v>
      </c>
      <c r="R96" s="98" t="s">
        <v>81</v>
      </c>
      <c r="S96" s="91"/>
      <c r="T96" s="91"/>
      <c r="U96" s="91"/>
      <c r="V96" s="91"/>
      <c r="W96" s="91"/>
      <c r="X96" s="91"/>
      <c r="Y96" s="91"/>
      <c r="Z96" s="91"/>
      <c r="AA96" s="91"/>
      <c r="AB96" s="91"/>
    </row>
    <row r="97" spans="1:28" ht="15" customHeight="1">
      <c r="A97" s="91"/>
      <c r="B97" s="91"/>
      <c r="C97" s="91"/>
      <c r="D97" s="91"/>
      <c r="E97" s="91"/>
      <c r="F97" s="91"/>
      <c r="G97" s="91"/>
      <c r="H97" s="91"/>
      <c r="I97" s="91"/>
      <c r="J97" s="91"/>
      <c r="K97" s="91"/>
      <c r="L97" s="91"/>
      <c r="M97" s="91"/>
      <c r="N97" s="91"/>
      <c r="O97" s="91"/>
      <c r="P97" s="91"/>
      <c r="Q97" s="120">
        <v>90</v>
      </c>
      <c r="R97" s="98" t="s">
        <v>81</v>
      </c>
      <c r="S97" s="91"/>
      <c r="T97" s="91"/>
      <c r="U97" s="91"/>
      <c r="V97" s="91"/>
      <c r="W97" s="91"/>
      <c r="X97" s="91"/>
      <c r="Y97" s="91"/>
      <c r="Z97" s="91"/>
      <c r="AA97" s="91"/>
      <c r="AB97" s="91"/>
    </row>
    <row r="98" spans="1:28" ht="15" customHeight="1">
      <c r="A98" s="91"/>
      <c r="B98" s="91"/>
      <c r="C98" s="91"/>
      <c r="D98" s="91"/>
      <c r="E98" s="91"/>
      <c r="F98" s="91"/>
      <c r="G98" s="91"/>
      <c r="H98" s="91"/>
      <c r="I98" s="91"/>
      <c r="J98" s="91"/>
      <c r="K98" s="91"/>
      <c r="L98" s="91"/>
      <c r="M98" s="91"/>
      <c r="N98" s="91"/>
      <c r="O98" s="91"/>
      <c r="P98" s="91"/>
      <c r="Q98" s="120">
        <v>91</v>
      </c>
      <c r="R98" s="98" t="s">
        <v>81</v>
      </c>
      <c r="S98" s="91"/>
      <c r="T98" s="91"/>
      <c r="U98" s="91"/>
      <c r="V98" s="91"/>
      <c r="W98" s="91"/>
      <c r="X98" s="91"/>
      <c r="Y98" s="91"/>
      <c r="Z98" s="91"/>
      <c r="AA98" s="91"/>
      <c r="AB98" s="91"/>
    </row>
    <row r="99" spans="1:28" ht="15" customHeight="1">
      <c r="A99" s="91"/>
      <c r="B99" s="91"/>
      <c r="C99" s="91"/>
      <c r="D99" s="91"/>
      <c r="E99" s="91"/>
      <c r="F99" s="91"/>
      <c r="G99" s="91"/>
      <c r="H99" s="91"/>
      <c r="I99" s="91"/>
      <c r="J99" s="91"/>
      <c r="K99" s="91"/>
      <c r="L99" s="91"/>
      <c r="M99" s="91"/>
      <c r="N99" s="91"/>
      <c r="O99" s="91"/>
      <c r="P99" s="91"/>
      <c r="Q99" s="120">
        <v>92</v>
      </c>
      <c r="R99" s="98" t="s">
        <v>81</v>
      </c>
      <c r="S99" s="91"/>
      <c r="T99" s="91"/>
      <c r="U99" s="91"/>
      <c r="V99" s="91"/>
      <c r="W99" s="91"/>
      <c r="X99" s="91"/>
      <c r="Y99" s="91"/>
      <c r="Z99" s="91"/>
      <c r="AA99" s="91"/>
      <c r="AB99" s="91"/>
    </row>
    <row r="100" spans="1:28" ht="15" customHeight="1">
      <c r="A100" s="91"/>
      <c r="B100" s="91"/>
      <c r="C100" s="91"/>
      <c r="D100" s="91"/>
      <c r="E100" s="91"/>
      <c r="F100" s="91"/>
      <c r="G100" s="91"/>
      <c r="H100" s="91"/>
      <c r="I100" s="91"/>
      <c r="J100" s="91"/>
      <c r="K100" s="91"/>
      <c r="L100" s="91"/>
      <c r="M100" s="91"/>
      <c r="N100" s="91"/>
      <c r="O100" s="91"/>
      <c r="P100" s="91"/>
      <c r="Q100" s="120">
        <v>93</v>
      </c>
      <c r="R100" s="98" t="s">
        <v>81</v>
      </c>
      <c r="S100" s="91"/>
      <c r="T100" s="91"/>
      <c r="U100" s="91"/>
      <c r="V100" s="91"/>
      <c r="W100" s="91"/>
      <c r="X100" s="91"/>
      <c r="Y100" s="91"/>
      <c r="Z100" s="91"/>
      <c r="AA100" s="91"/>
      <c r="AB100" s="91"/>
    </row>
    <row r="101" spans="1:28" ht="15" customHeight="1">
      <c r="A101" s="91"/>
      <c r="B101" s="91"/>
      <c r="C101" s="91"/>
      <c r="D101" s="91"/>
      <c r="E101" s="91"/>
      <c r="F101" s="91"/>
      <c r="G101" s="91"/>
      <c r="H101" s="91"/>
      <c r="I101" s="91"/>
      <c r="J101" s="91"/>
      <c r="K101" s="91"/>
      <c r="L101" s="91"/>
      <c r="M101" s="91"/>
      <c r="N101" s="91"/>
      <c r="O101" s="91"/>
      <c r="P101" s="91"/>
      <c r="Q101" s="120">
        <v>94</v>
      </c>
      <c r="R101" s="98" t="s">
        <v>81</v>
      </c>
      <c r="S101" s="91"/>
      <c r="T101" s="91"/>
      <c r="U101" s="91"/>
      <c r="V101" s="91"/>
      <c r="W101" s="91"/>
      <c r="X101" s="91"/>
      <c r="Y101" s="91"/>
      <c r="Z101" s="91"/>
      <c r="AA101" s="91"/>
      <c r="AB101" s="91"/>
    </row>
    <row r="102" spans="1:28" ht="15" customHeight="1">
      <c r="A102" s="91"/>
      <c r="B102" s="91"/>
      <c r="C102" s="91"/>
      <c r="D102" s="91"/>
      <c r="E102" s="91"/>
      <c r="F102" s="91"/>
      <c r="G102" s="91"/>
      <c r="H102" s="91"/>
      <c r="I102" s="91"/>
      <c r="J102" s="91"/>
      <c r="K102" s="91"/>
      <c r="L102" s="91"/>
      <c r="M102" s="91"/>
      <c r="N102" s="91"/>
      <c r="O102" s="91"/>
      <c r="P102" s="91"/>
      <c r="Q102" s="120">
        <v>95</v>
      </c>
      <c r="R102" s="98" t="s">
        <v>81</v>
      </c>
      <c r="S102" s="91"/>
      <c r="T102" s="91"/>
      <c r="U102" s="91"/>
      <c r="V102" s="91"/>
      <c r="W102" s="91"/>
      <c r="X102" s="91"/>
      <c r="Y102" s="91"/>
      <c r="Z102" s="91"/>
      <c r="AA102" s="91"/>
      <c r="AB102" s="91"/>
    </row>
    <row r="103" spans="1:28" ht="15" customHeight="1">
      <c r="A103" s="91"/>
      <c r="B103" s="91"/>
      <c r="C103" s="91"/>
      <c r="D103" s="91"/>
      <c r="E103" s="91"/>
      <c r="F103" s="91"/>
      <c r="G103" s="91"/>
      <c r="H103" s="91"/>
      <c r="I103" s="91"/>
      <c r="J103" s="91"/>
      <c r="K103" s="91"/>
      <c r="L103" s="91"/>
      <c r="M103" s="91"/>
      <c r="N103" s="91"/>
      <c r="O103" s="91"/>
      <c r="P103" s="91"/>
      <c r="Q103" s="120">
        <v>96</v>
      </c>
      <c r="R103" s="98" t="s">
        <v>81</v>
      </c>
      <c r="S103" s="91"/>
      <c r="T103" s="91"/>
      <c r="U103" s="91"/>
      <c r="V103" s="91"/>
      <c r="W103" s="91"/>
      <c r="X103" s="91"/>
      <c r="Y103" s="91"/>
      <c r="Z103" s="91"/>
      <c r="AA103" s="91"/>
      <c r="AB103" s="91"/>
    </row>
    <row r="104" spans="1:28" ht="15" customHeight="1">
      <c r="A104" s="91"/>
      <c r="B104" s="91"/>
      <c r="C104" s="91"/>
      <c r="D104" s="91"/>
      <c r="E104" s="91"/>
      <c r="F104" s="91"/>
      <c r="G104" s="91"/>
      <c r="H104" s="91"/>
      <c r="I104" s="91"/>
      <c r="J104" s="91"/>
      <c r="K104" s="91"/>
      <c r="L104" s="91"/>
      <c r="M104" s="91"/>
      <c r="N104" s="91"/>
      <c r="O104" s="91"/>
      <c r="P104" s="91"/>
      <c r="Q104" s="124">
        <v>97</v>
      </c>
      <c r="R104" s="98" t="s">
        <v>81</v>
      </c>
      <c r="S104" s="91"/>
      <c r="T104" s="91"/>
      <c r="U104" s="91"/>
      <c r="V104" s="91"/>
      <c r="W104" s="91"/>
      <c r="X104" s="91"/>
      <c r="Y104" s="91"/>
      <c r="Z104" s="91"/>
      <c r="AA104" s="91"/>
      <c r="AB104" s="91"/>
    </row>
    <row r="105" spans="1:28" ht="15" customHeight="1">
      <c r="A105" s="91"/>
      <c r="B105" s="91"/>
      <c r="C105" s="91"/>
      <c r="D105" s="91"/>
      <c r="E105" s="91"/>
      <c r="F105" s="91"/>
      <c r="G105" s="91"/>
      <c r="H105" s="91"/>
      <c r="I105" s="91"/>
      <c r="J105" s="91"/>
      <c r="K105" s="91"/>
      <c r="L105" s="91"/>
      <c r="M105" s="91"/>
      <c r="N105" s="91"/>
      <c r="O105" s="91"/>
      <c r="P105" s="91"/>
      <c r="Q105" s="124">
        <v>98</v>
      </c>
      <c r="R105" s="98" t="s">
        <v>81</v>
      </c>
      <c r="S105" s="91"/>
      <c r="T105" s="91"/>
      <c r="U105" s="91"/>
      <c r="V105" s="91"/>
      <c r="W105" s="91"/>
      <c r="X105" s="91"/>
      <c r="Y105" s="91"/>
      <c r="Z105" s="91"/>
      <c r="AA105" s="91"/>
      <c r="AB105" s="91"/>
    </row>
    <row r="106" spans="1:28" ht="15" customHeight="1">
      <c r="A106" s="91"/>
      <c r="B106" s="91"/>
      <c r="C106" s="91"/>
      <c r="D106" s="91"/>
      <c r="E106" s="91"/>
      <c r="F106" s="91"/>
      <c r="G106" s="91"/>
      <c r="H106" s="91"/>
      <c r="I106" s="91"/>
      <c r="J106" s="91"/>
      <c r="K106" s="91"/>
      <c r="L106" s="91"/>
      <c r="M106" s="91"/>
      <c r="N106" s="91"/>
      <c r="O106" s="91"/>
      <c r="P106" s="91"/>
      <c r="Q106" s="124">
        <v>99</v>
      </c>
      <c r="R106" s="98" t="s">
        <v>81</v>
      </c>
      <c r="S106" s="91"/>
      <c r="T106" s="91"/>
      <c r="U106" s="91"/>
      <c r="V106" s="91"/>
      <c r="W106" s="91"/>
      <c r="X106" s="91"/>
      <c r="Y106" s="91"/>
      <c r="Z106" s="91"/>
      <c r="AA106" s="91"/>
      <c r="AB106" s="91"/>
    </row>
    <row r="107" spans="1:28" ht="15" customHeight="1">
      <c r="A107" s="91"/>
      <c r="B107" s="91"/>
      <c r="C107" s="91"/>
      <c r="D107" s="91"/>
      <c r="E107" s="91"/>
      <c r="F107" s="91"/>
      <c r="G107" s="91"/>
      <c r="H107" s="91"/>
      <c r="I107" s="91"/>
      <c r="J107" s="91"/>
      <c r="K107" s="91"/>
      <c r="L107" s="91"/>
      <c r="M107" s="91"/>
      <c r="N107" s="91"/>
      <c r="O107" s="91"/>
      <c r="P107" s="91"/>
      <c r="Q107" s="124">
        <v>100</v>
      </c>
      <c r="R107" s="98" t="s">
        <v>81</v>
      </c>
      <c r="S107" s="91"/>
      <c r="T107" s="91"/>
      <c r="U107" s="91"/>
      <c r="V107" s="91"/>
      <c r="W107" s="91"/>
      <c r="X107" s="91"/>
      <c r="Y107" s="91"/>
      <c r="Z107" s="91"/>
      <c r="AA107" s="91"/>
      <c r="AB107" s="91"/>
    </row>
  </sheetData>
  <mergeCells count="25">
    <mergeCell ref="C48:O48"/>
    <mergeCell ref="D49:D51"/>
    <mergeCell ref="E49:O51"/>
    <mergeCell ref="B26:B29"/>
    <mergeCell ref="C30:C31"/>
    <mergeCell ref="D30:O31"/>
    <mergeCell ref="B34:B37"/>
    <mergeCell ref="C46:C47"/>
    <mergeCell ref="D46:O47"/>
    <mergeCell ref="C38:C39"/>
    <mergeCell ref="D38:O39"/>
    <mergeCell ref="B42:B45"/>
    <mergeCell ref="B18:B21"/>
    <mergeCell ref="C22:C23"/>
    <mergeCell ref="D22:O23"/>
    <mergeCell ref="B1:M1"/>
    <mergeCell ref="B2:G2"/>
    <mergeCell ref="H2:K2"/>
    <mergeCell ref="L2:O2"/>
    <mergeCell ref="B3:G3"/>
    <mergeCell ref="H3:K3"/>
    <mergeCell ref="B10:B13"/>
    <mergeCell ref="B8:O8"/>
    <mergeCell ref="C14:C15"/>
    <mergeCell ref="D14:O15"/>
  </mergeCells>
  <phoneticPr fontId="73" type="noConversion"/>
  <pageMargins left="0.75" right="0.75" top="1" bottom="1" header="0.5" footer="0.5"/>
  <headerFooter>
    <oddFooter>&amp;L&amp;"Helvetica,Regular"&amp;12&amp;K000000	&amp;P</oddFooter>
  </headerFooter>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97"/>
  <sheetViews>
    <sheetView showGridLines="0" topLeftCell="A12" zoomScale="150" workbookViewId="0"/>
  </sheetViews>
  <sheetFormatPr baseColWidth="10" defaultColWidth="6.875" defaultRowHeight="15" customHeight="1"/>
  <cols>
    <col min="1" max="1" width="1.875" style="141" customWidth="1"/>
    <col min="2" max="2" width="11.125" style="141" customWidth="1"/>
    <col min="3" max="3" width="11" style="141" customWidth="1"/>
    <col min="4" max="10" width="4" style="141" customWidth="1"/>
    <col min="11" max="11" width="16.25" style="141" customWidth="1"/>
    <col min="12" max="14" width="4" style="141" customWidth="1"/>
    <col min="15" max="15" width="5.125" style="141" customWidth="1"/>
    <col min="16" max="16" width="8.75" style="141" customWidth="1"/>
    <col min="17" max="18" width="6.875" style="141" hidden="1" customWidth="1"/>
    <col min="19" max="19" width="6.875" style="141" customWidth="1"/>
    <col min="20" max="20" width="7.625" style="141" customWidth="1"/>
    <col min="21" max="26" width="6.875" style="141" hidden="1" customWidth="1"/>
    <col min="27" max="256" width="6.875" style="141" customWidth="1"/>
  </cols>
  <sheetData>
    <row r="1" spans="1:28" ht="33" customHeight="1">
      <c r="A1" s="142"/>
      <c r="B1" s="363" t="s">
        <v>110</v>
      </c>
      <c r="C1" s="364"/>
      <c r="D1" s="364"/>
      <c r="E1" s="364"/>
      <c r="F1" s="364"/>
      <c r="G1" s="364"/>
      <c r="H1" s="364"/>
      <c r="I1" s="364"/>
      <c r="J1" s="364"/>
      <c r="K1" s="364"/>
      <c r="L1" s="364"/>
      <c r="M1" s="364"/>
      <c r="N1" s="364"/>
      <c r="O1" s="365"/>
      <c r="P1" s="142"/>
      <c r="Q1" s="142"/>
      <c r="R1" s="142"/>
      <c r="S1" s="142"/>
      <c r="T1" s="142"/>
      <c r="U1" s="142"/>
      <c r="V1" s="142"/>
      <c r="W1" s="142"/>
      <c r="X1" s="142"/>
      <c r="Y1" s="142"/>
      <c r="Z1" s="142"/>
      <c r="AA1" s="142"/>
      <c r="AB1" s="142"/>
    </row>
    <row r="2" spans="1:28" ht="15" customHeight="1">
      <c r="A2" s="74"/>
      <c r="B2" s="360" t="s">
        <v>111</v>
      </c>
      <c r="C2" s="361"/>
      <c r="D2" s="361"/>
      <c r="E2" s="361"/>
      <c r="F2" s="361"/>
      <c r="G2" s="361"/>
      <c r="H2" s="361"/>
      <c r="I2" s="361"/>
      <c r="J2" s="361"/>
      <c r="K2" s="361"/>
      <c r="L2" s="361"/>
      <c r="M2" s="361"/>
      <c r="N2" s="361"/>
      <c r="O2" s="362"/>
      <c r="P2" s="62"/>
      <c r="Q2" s="63">
        <v>2</v>
      </c>
      <c r="R2" s="143" t="s">
        <v>128</v>
      </c>
      <c r="S2" s="74"/>
      <c r="T2" s="74"/>
      <c r="U2" s="74"/>
      <c r="V2" s="74"/>
      <c r="W2" s="74"/>
      <c r="X2" s="74"/>
      <c r="Y2" s="74"/>
      <c r="Z2" s="74"/>
      <c r="AA2" s="74"/>
      <c r="AB2" s="74"/>
    </row>
    <row r="3" spans="1:28" ht="28" customHeight="1">
      <c r="A3" s="74"/>
      <c r="B3" s="366" t="s">
        <v>112</v>
      </c>
      <c r="C3" s="367"/>
      <c r="D3" s="367"/>
      <c r="E3" s="367"/>
      <c r="F3" s="367"/>
      <c r="G3" s="367"/>
      <c r="H3" s="367"/>
      <c r="I3" s="367"/>
      <c r="J3" s="367"/>
      <c r="K3" s="367"/>
      <c r="L3" s="367"/>
      <c r="M3" s="367"/>
      <c r="N3" s="367"/>
      <c r="O3" s="368"/>
      <c r="P3" s="62"/>
      <c r="Q3" s="63">
        <v>3</v>
      </c>
      <c r="R3" s="143" t="s">
        <v>128</v>
      </c>
      <c r="S3" s="74"/>
      <c r="T3" s="74"/>
      <c r="U3" s="74"/>
      <c r="V3" s="74"/>
      <c r="W3" s="74"/>
      <c r="X3" s="74"/>
      <c r="Y3" s="74"/>
      <c r="Z3" s="74"/>
      <c r="AA3" s="74"/>
      <c r="AB3" s="74"/>
    </row>
    <row r="4" spans="1:28" ht="142" customHeight="1">
      <c r="A4" s="144"/>
      <c r="B4" s="354" t="s">
        <v>113</v>
      </c>
      <c r="C4" s="145" t="s">
        <v>71</v>
      </c>
      <c r="D4" s="347" t="s">
        <v>141</v>
      </c>
      <c r="E4" s="352"/>
      <c r="F4" s="352"/>
      <c r="G4" s="352"/>
      <c r="H4" s="352"/>
      <c r="I4" s="352"/>
      <c r="J4" s="352"/>
      <c r="K4" s="352"/>
      <c r="L4" s="352"/>
      <c r="M4" s="352"/>
      <c r="N4" s="352"/>
      <c r="O4" s="353"/>
      <c r="P4" s="146"/>
      <c r="Q4" s="63">
        <v>4</v>
      </c>
      <c r="R4" s="143" t="s">
        <v>128</v>
      </c>
      <c r="S4" s="147"/>
      <c r="T4" s="147"/>
      <c r="U4" s="148">
        <v>5</v>
      </c>
      <c r="V4" s="148">
        <v>3.95</v>
      </c>
      <c r="W4" s="148">
        <v>3.45</v>
      </c>
      <c r="X4" s="148">
        <v>2.95</v>
      </c>
      <c r="Y4" s="148">
        <v>2.4500000000000002</v>
      </c>
      <c r="Z4" s="148">
        <v>1.95</v>
      </c>
      <c r="AA4" s="147"/>
      <c r="AB4" s="147"/>
    </row>
    <row r="5" spans="1:28" ht="193" customHeight="1">
      <c r="A5" s="144"/>
      <c r="B5" s="355"/>
      <c r="C5" s="145" t="s">
        <v>72</v>
      </c>
      <c r="D5" s="347" t="s">
        <v>142</v>
      </c>
      <c r="E5" s="348"/>
      <c r="F5" s="348"/>
      <c r="G5" s="348"/>
      <c r="H5" s="348"/>
      <c r="I5" s="348"/>
      <c r="J5" s="348"/>
      <c r="K5" s="348"/>
      <c r="L5" s="348"/>
      <c r="M5" s="348"/>
      <c r="N5" s="348"/>
      <c r="O5" s="349"/>
      <c r="P5" s="146"/>
      <c r="Q5" s="63">
        <v>5</v>
      </c>
      <c r="R5" s="143" t="s">
        <v>128</v>
      </c>
      <c r="S5" s="74"/>
      <c r="T5" s="74"/>
      <c r="U5" s="148">
        <v>4.5</v>
      </c>
      <c r="V5" s="148">
        <v>3.5</v>
      </c>
      <c r="W5" s="148">
        <v>3</v>
      </c>
      <c r="X5" s="148">
        <v>2.5</v>
      </c>
      <c r="Y5" s="148">
        <v>2</v>
      </c>
      <c r="Z5" s="148">
        <v>0</v>
      </c>
      <c r="AA5" s="74"/>
      <c r="AB5" s="74"/>
    </row>
    <row r="6" spans="1:28" ht="151" customHeight="1">
      <c r="A6" s="144"/>
      <c r="B6" s="355"/>
      <c r="C6" s="145" t="s">
        <v>73</v>
      </c>
      <c r="D6" s="347" t="s">
        <v>148</v>
      </c>
      <c r="E6" s="348"/>
      <c r="F6" s="348"/>
      <c r="G6" s="348"/>
      <c r="H6" s="348"/>
      <c r="I6" s="348"/>
      <c r="J6" s="348"/>
      <c r="K6" s="348"/>
      <c r="L6" s="348"/>
      <c r="M6" s="348"/>
      <c r="N6" s="348"/>
      <c r="O6" s="349"/>
      <c r="P6" s="146"/>
      <c r="Q6" s="63">
        <v>6</v>
      </c>
      <c r="R6" s="143" t="s">
        <v>128</v>
      </c>
      <c r="S6" s="74"/>
      <c r="T6" s="74"/>
      <c r="U6" s="148">
        <v>4</v>
      </c>
      <c r="V6" s="74"/>
      <c r="W6" s="74"/>
      <c r="X6" s="74"/>
      <c r="Y6" s="74"/>
      <c r="Z6" s="74"/>
      <c r="AA6" s="74"/>
      <c r="AB6" s="74"/>
    </row>
    <row r="7" spans="1:28" ht="61" customHeight="1">
      <c r="A7" s="144"/>
      <c r="B7" s="356"/>
      <c r="C7" s="149" t="s">
        <v>74</v>
      </c>
      <c r="D7" s="347" t="s">
        <v>149</v>
      </c>
      <c r="E7" s="348"/>
      <c r="F7" s="348"/>
      <c r="G7" s="348"/>
      <c r="H7" s="348"/>
      <c r="I7" s="348"/>
      <c r="J7" s="348"/>
      <c r="K7" s="348"/>
      <c r="L7" s="348"/>
      <c r="M7" s="348"/>
      <c r="N7" s="348"/>
      <c r="O7" s="349"/>
      <c r="P7" s="146"/>
      <c r="Q7" s="63">
        <v>7</v>
      </c>
      <c r="R7" s="143" t="s">
        <v>128</v>
      </c>
      <c r="S7" s="74"/>
      <c r="T7" s="74"/>
      <c r="U7" s="74"/>
      <c r="V7" s="74"/>
      <c r="W7" s="74"/>
      <c r="X7" s="74"/>
      <c r="Y7" s="74"/>
      <c r="Z7" s="74"/>
      <c r="AA7" s="74"/>
      <c r="AB7" s="74"/>
    </row>
    <row r="8" spans="1:28" ht="15" customHeight="1">
      <c r="A8" s="74"/>
      <c r="B8" s="150"/>
      <c r="C8" s="151"/>
      <c r="D8" s="152"/>
      <c r="E8" s="153"/>
      <c r="F8" s="153"/>
      <c r="G8" s="153"/>
      <c r="H8" s="153"/>
      <c r="I8" s="153"/>
      <c r="J8" s="153"/>
      <c r="K8" s="153"/>
      <c r="L8" s="153"/>
      <c r="M8" s="153"/>
      <c r="N8" s="153"/>
      <c r="O8" s="153"/>
      <c r="P8" s="62"/>
      <c r="Q8" s="63"/>
      <c r="R8" s="63"/>
      <c r="S8" s="74"/>
      <c r="T8" s="74"/>
      <c r="U8" s="74"/>
      <c r="V8" s="74"/>
      <c r="W8" s="74"/>
      <c r="X8" s="74"/>
      <c r="Y8" s="74"/>
      <c r="Z8" s="74"/>
      <c r="AA8" s="74"/>
      <c r="AB8" s="74"/>
    </row>
    <row r="9" spans="1:28" ht="15" customHeight="1">
      <c r="A9" s="74"/>
      <c r="B9" s="154"/>
      <c r="C9" s="155"/>
      <c r="D9" s="156"/>
      <c r="E9" s="157"/>
      <c r="F9" s="157"/>
      <c r="G9" s="157"/>
      <c r="H9" s="157"/>
      <c r="I9" s="157"/>
      <c r="J9" s="157"/>
      <c r="K9" s="157"/>
      <c r="L9" s="157"/>
      <c r="M9" s="157"/>
      <c r="N9" s="157"/>
      <c r="O9" s="157"/>
      <c r="P9" s="62"/>
      <c r="Q9" s="63"/>
      <c r="R9" s="63"/>
      <c r="S9" s="74"/>
      <c r="T9" s="74"/>
      <c r="U9" s="74"/>
      <c r="V9" s="74"/>
      <c r="W9" s="74"/>
      <c r="X9" s="74"/>
      <c r="Y9" s="74"/>
      <c r="Z9" s="74"/>
      <c r="AA9" s="74"/>
      <c r="AB9" s="74"/>
    </row>
    <row r="10" spans="1:28" ht="15" customHeight="1">
      <c r="A10" s="74"/>
      <c r="B10" s="5"/>
      <c r="C10" s="158"/>
      <c r="D10" s="157"/>
      <c r="E10" s="157"/>
      <c r="F10" s="157"/>
      <c r="G10" s="157"/>
      <c r="H10" s="157"/>
      <c r="I10" s="157"/>
      <c r="J10" s="157"/>
      <c r="K10" s="157"/>
      <c r="L10" s="157"/>
      <c r="M10" s="157"/>
      <c r="N10" s="157"/>
      <c r="O10" s="157"/>
      <c r="P10" s="62"/>
      <c r="Q10" s="63">
        <v>10</v>
      </c>
      <c r="R10" s="143" t="s">
        <v>128</v>
      </c>
      <c r="S10" s="74"/>
      <c r="T10" s="74"/>
      <c r="U10" s="74"/>
      <c r="V10" s="74"/>
      <c r="W10" s="74"/>
      <c r="X10" s="74"/>
      <c r="Y10" s="74"/>
      <c r="Z10" s="74"/>
      <c r="AA10" s="74"/>
      <c r="AB10" s="74"/>
    </row>
    <row r="11" spans="1:28" ht="15" customHeight="1">
      <c r="A11" s="74"/>
      <c r="B11" s="159"/>
      <c r="C11" s="160"/>
      <c r="D11" s="161"/>
      <c r="E11" s="161"/>
      <c r="F11" s="161"/>
      <c r="G11" s="161"/>
      <c r="H11" s="161"/>
      <c r="I11" s="161"/>
      <c r="J11" s="161"/>
      <c r="K11" s="161"/>
      <c r="L11" s="161"/>
      <c r="M11" s="161"/>
      <c r="N11" s="161"/>
      <c r="O11" s="161"/>
      <c r="P11" s="62"/>
      <c r="Q11" s="63">
        <v>11</v>
      </c>
      <c r="R11" s="143" t="s">
        <v>128</v>
      </c>
      <c r="S11" s="74"/>
      <c r="T11" s="74"/>
      <c r="U11" s="74"/>
      <c r="V11" s="74"/>
      <c r="W11" s="74"/>
      <c r="X11" s="74"/>
      <c r="Y11" s="74"/>
      <c r="Z11" s="74"/>
      <c r="AA11" s="74"/>
      <c r="AB11" s="74"/>
    </row>
    <row r="12" spans="1:28" ht="137" customHeight="1">
      <c r="A12" s="144"/>
      <c r="B12" s="354" t="s">
        <v>146</v>
      </c>
      <c r="C12" s="145" t="s">
        <v>147</v>
      </c>
      <c r="D12" s="347" t="s">
        <v>150</v>
      </c>
      <c r="E12" s="348"/>
      <c r="F12" s="348"/>
      <c r="G12" s="348"/>
      <c r="H12" s="348"/>
      <c r="I12" s="348"/>
      <c r="J12" s="348"/>
      <c r="K12" s="348"/>
      <c r="L12" s="348"/>
      <c r="M12" s="348"/>
      <c r="N12" s="348"/>
      <c r="O12" s="349"/>
      <c r="P12" s="146"/>
      <c r="Q12" s="63">
        <v>12</v>
      </c>
      <c r="R12" s="143" t="s">
        <v>128</v>
      </c>
      <c r="S12" s="74"/>
      <c r="T12" s="74"/>
      <c r="U12" s="74"/>
      <c r="V12" s="74"/>
      <c r="W12" s="74"/>
      <c r="X12" s="74"/>
      <c r="Y12" s="74"/>
      <c r="Z12" s="74"/>
      <c r="AA12" s="74"/>
      <c r="AB12" s="74"/>
    </row>
    <row r="13" spans="1:28" ht="160" customHeight="1">
      <c r="A13" s="144"/>
      <c r="B13" s="355"/>
      <c r="C13" s="145" t="s">
        <v>78</v>
      </c>
      <c r="D13" s="347" t="s">
        <v>154</v>
      </c>
      <c r="E13" s="348"/>
      <c r="F13" s="348"/>
      <c r="G13" s="348"/>
      <c r="H13" s="348"/>
      <c r="I13" s="348"/>
      <c r="J13" s="348"/>
      <c r="K13" s="348"/>
      <c r="L13" s="348"/>
      <c r="M13" s="348"/>
      <c r="N13" s="348"/>
      <c r="O13" s="349"/>
      <c r="P13" s="146"/>
      <c r="Q13" s="63">
        <v>13</v>
      </c>
      <c r="R13" s="143" t="s">
        <v>128</v>
      </c>
      <c r="S13" s="74"/>
      <c r="T13" s="74"/>
      <c r="U13" s="74"/>
      <c r="V13" s="74"/>
      <c r="W13" s="74"/>
      <c r="X13" s="74"/>
      <c r="Y13" s="74"/>
      <c r="Z13" s="74"/>
      <c r="AA13" s="74"/>
      <c r="AB13" s="74"/>
    </row>
    <row r="14" spans="1:28" ht="79" customHeight="1">
      <c r="A14" s="144"/>
      <c r="B14" s="355"/>
      <c r="C14" s="145" t="s">
        <v>79</v>
      </c>
      <c r="D14" s="347" t="s">
        <v>156</v>
      </c>
      <c r="E14" s="348"/>
      <c r="F14" s="348"/>
      <c r="G14" s="348"/>
      <c r="H14" s="348"/>
      <c r="I14" s="348"/>
      <c r="J14" s="348"/>
      <c r="K14" s="348"/>
      <c r="L14" s="348"/>
      <c r="M14" s="348"/>
      <c r="N14" s="348"/>
      <c r="O14" s="349"/>
      <c r="P14" s="146"/>
      <c r="Q14" s="63">
        <v>14</v>
      </c>
      <c r="R14" s="143" t="s">
        <v>128</v>
      </c>
      <c r="S14" s="74"/>
      <c r="T14" s="74"/>
      <c r="U14" s="74"/>
      <c r="V14" s="74"/>
      <c r="W14" s="74"/>
      <c r="X14" s="74"/>
      <c r="Y14" s="74"/>
      <c r="Z14" s="74"/>
      <c r="AA14" s="74"/>
      <c r="AB14" s="74"/>
    </row>
    <row r="15" spans="1:28" ht="78" customHeight="1">
      <c r="A15" s="144"/>
      <c r="B15" s="356"/>
      <c r="C15" s="145" t="s">
        <v>80</v>
      </c>
      <c r="D15" s="347" t="s">
        <v>151</v>
      </c>
      <c r="E15" s="348"/>
      <c r="F15" s="348"/>
      <c r="G15" s="348"/>
      <c r="H15" s="348"/>
      <c r="I15" s="348"/>
      <c r="J15" s="348"/>
      <c r="K15" s="348"/>
      <c r="L15" s="348"/>
      <c r="M15" s="348"/>
      <c r="N15" s="348"/>
      <c r="O15" s="349"/>
      <c r="P15" s="146"/>
      <c r="Q15" s="63">
        <v>15</v>
      </c>
      <c r="R15" s="143" t="s">
        <v>128</v>
      </c>
      <c r="S15" s="74"/>
      <c r="T15" s="74"/>
      <c r="U15" s="74"/>
      <c r="V15" s="74"/>
      <c r="W15" s="74"/>
      <c r="X15" s="74"/>
      <c r="Y15" s="74"/>
      <c r="Z15" s="74"/>
      <c r="AA15" s="74"/>
      <c r="AB15" s="74"/>
    </row>
    <row r="16" spans="1:28" ht="13" customHeight="1">
      <c r="A16" s="74"/>
      <c r="B16" s="162"/>
      <c r="C16" s="163"/>
      <c r="D16" s="153"/>
      <c r="E16" s="153"/>
      <c r="F16" s="153"/>
      <c r="G16" s="153"/>
      <c r="H16" s="153"/>
      <c r="I16" s="153"/>
      <c r="J16" s="153"/>
      <c r="K16" s="153"/>
      <c r="L16" s="153"/>
      <c r="M16" s="153"/>
      <c r="N16" s="153"/>
      <c r="O16" s="153"/>
      <c r="P16" s="62"/>
      <c r="Q16" s="63">
        <v>18</v>
      </c>
      <c r="R16" s="143" t="s">
        <v>128</v>
      </c>
      <c r="S16" s="74"/>
      <c r="T16" s="74"/>
      <c r="U16" s="74"/>
      <c r="V16" s="74"/>
      <c r="W16" s="74"/>
      <c r="X16" s="74"/>
      <c r="Y16" s="74"/>
      <c r="Z16" s="74"/>
      <c r="AA16" s="74"/>
      <c r="AB16" s="74"/>
    </row>
    <row r="17" spans="1:28" ht="13" customHeight="1">
      <c r="A17" s="74"/>
      <c r="B17" s="5"/>
      <c r="C17" s="158"/>
      <c r="D17" s="157"/>
      <c r="E17" s="157"/>
      <c r="F17" s="157"/>
      <c r="G17" s="157"/>
      <c r="H17" s="157"/>
      <c r="I17" s="157"/>
      <c r="J17" s="157"/>
      <c r="K17" s="157"/>
      <c r="L17" s="157"/>
      <c r="M17" s="157"/>
      <c r="N17" s="157"/>
      <c r="O17" s="157"/>
      <c r="P17" s="62"/>
      <c r="Q17" s="63"/>
      <c r="R17" s="63"/>
      <c r="S17" s="74"/>
      <c r="T17" s="74"/>
      <c r="U17" s="74"/>
      <c r="V17" s="74"/>
      <c r="W17" s="74"/>
      <c r="X17" s="74"/>
      <c r="Y17" s="74"/>
      <c r="Z17" s="74"/>
      <c r="AA17" s="74"/>
      <c r="AB17" s="74"/>
    </row>
    <row r="18" spans="1:28" ht="13" customHeight="1">
      <c r="A18" s="74"/>
      <c r="B18" s="5"/>
      <c r="C18" s="158"/>
      <c r="D18" s="157"/>
      <c r="E18" s="157"/>
      <c r="F18" s="157"/>
      <c r="G18" s="157"/>
      <c r="H18" s="157"/>
      <c r="I18" s="157"/>
      <c r="J18" s="157"/>
      <c r="K18" s="157"/>
      <c r="L18" s="157"/>
      <c r="M18" s="157"/>
      <c r="N18" s="157"/>
      <c r="O18" s="157"/>
      <c r="P18" s="62"/>
      <c r="Q18" s="63"/>
      <c r="R18" s="63"/>
      <c r="S18" s="74"/>
      <c r="T18" s="74"/>
      <c r="U18" s="74"/>
      <c r="V18" s="74"/>
      <c r="W18" s="74"/>
      <c r="X18" s="74"/>
      <c r="Y18" s="74"/>
      <c r="Z18" s="74"/>
      <c r="AA18" s="74"/>
      <c r="AB18" s="74"/>
    </row>
    <row r="19" spans="1:28" ht="13" customHeight="1">
      <c r="A19" s="74"/>
      <c r="B19" s="159"/>
      <c r="C19" s="160"/>
      <c r="D19" s="161"/>
      <c r="E19" s="161"/>
      <c r="F19" s="161"/>
      <c r="G19" s="161"/>
      <c r="H19" s="161"/>
      <c r="I19" s="161"/>
      <c r="J19" s="161"/>
      <c r="K19" s="161"/>
      <c r="L19" s="161"/>
      <c r="M19" s="161"/>
      <c r="N19" s="161"/>
      <c r="O19" s="161"/>
      <c r="P19" s="62"/>
      <c r="Q19" s="63">
        <v>19</v>
      </c>
      <c r="R19" s="143" t="s">
        <v>128</v>
      </c>
      <c r="S19" s="74"/>
      <c r="T19" s="74"/>
      <c r="U19" s="74"/>
      <c r="V19" s="74"/>
      <c r="W19" s="74"/>
      <c r="X19" s="74"/>
      <c r="Y19" s="74"/>
      <c r="Z19" s="74"/>
      <c r="AA19" s="74"/>
      <c r="AB19" s="74"/>
    </row>
    <row r="20" spans="1:28" ht="135" customHeight="1">
      <c r="A20" s="144"/>
      <c r="B20" s="357" t="s">
        <v>152</v>
      </c>
      <c r="C20" s="145" t="s">
        <v>83</v>
      </c>
      <c r="D20" s="347" t="s">
        <v>153</v>
      </c>
      <c r="E20" s="348"/>
      <c r="F20" s="348"/>
      <c r="G20" s="348"/>
      <c r="H20" s="348"/>
      <c r="I20" s="348"/>
      <c r="J20" s="348"/>
      <c r="K20" s="348"/>
      <c r="L20" s="348"/>
      <c r="M20" s="348"/>
      <c r="N20" s="348"/>
      <c r="O20" s="349"/>
      <c r="P20" s="146"/>
      <c r="Q20" s="63">
        <v>20</v>
      </c>
      <c r="R20" s="143" t="s">
        <v>128</v>
      </c>
      <c r="S20" s="74"/>
      <c r="T20" s="74"/>
      <c r="U20" s="74"/>
      <c r="V20" s="74"/>
      <c r="W20" s="74"/>
      <c r="X20" s="74"/>
      <c r="Y20" s="74"/>
      <c r="Z20" s="74"/>
      <c r="AA20" s="74"/>
      <c r="AB20" s="74"/>
    </row>
    <row r="21" spans="1:28" ht="209" customHeight="1">
      <c r="A21" s="144"/>
      <c r="B21" s="358"/>
      <c r="C21" s="145" t="s">
        <v>84</v>
      </c>
      <c r="D21" s="347" t="s">
        <v>157</v>
      </c>
      <c r="E21" s="348"/>
      <c r="F21" s="348"/>
      <c r="G21" s="348"/>
      <c r="H21" s="348"/>
      <c r="I21" s="348"/>
      <c r="J21" s="348"/>
      <c r="K21" s="348"/>
      <c r="L21" s="348"/>
      <c r="M21" s="348"/>
      <c r="N21" s="348"/>
      <c r="O21" s="349"/>
      <c r="P21" s="146"/>
      <c r="Q21" s="63">
        <v>21</v>
      </c>
      <c r="R21" s="143" t="s">
        <v>128</v>
      </c>
      <c r="S21" s="74"/>
      <c r="T21" s="74"/>
      <c r="U21" s="74"/>
      <c r="V21" s="74"/>
      <c r="W21" s="74"/>
      <c r="X21" s="74"/>
      <c r="Y21" s="74"/>
      <c r="Z21" s="74"/>
      <c r="AA21" s="74"/>
      <c r="AB21" s="74"/>
    </row>
    <row r="22" spans="1:28" ht="167" customHeight="1">
      <c r="A22" s="144"/>
      <c r="B22" s="358"/>
      <c r="C22" s="145" t="s">
        <v>85</v>
      </c>
      <c r="D22" s="347" t="s">
        <v>166</v>
      </c>
      <c r="E22" s="348"/>
      <c r="F22" s="348"/>
      <c r="G22" s="348"/>
      <c r="H22" s="348"/>
      <c r="I22" s="348"/>
      <c r="J22" s="348"/>
      <c r="K22" s="348"/>
      <c r="L22" s="348"/>
      <c r="M22" s="348"/>
      <c r="N22" s="348"/>
      <c r="O22" s="349"/>
      <c r="P22" s="146"/>
      <c r="Q22" s="63">
        <v>22</v>
      </c>
      <c r="R22" s="143" t="s">
        <v>128</v>
      </c>
      <c r="S22" s="74"/>
      <c r="T22" s="74"/>
      <c r="U22" s="74"/>
      <c r="V22" s="74"/>
      <c r="W22" s="74"/>
      <c r="X22" s="74"/>
      <c r="Y22" s="74"/>
      <c r="Z22" s="74"/>
      <c r="AA22" s="74"/>
      <c r="AB22" s="74"/>
    </row>
    <row r="23" spans="1:28" ht="100" customHeight="1">
      <c r="A23" s="144"/>
      <c r="B23" s="359"/>
      <c r="C23" s="145" t="s">
        <v>86</v>
      </c>
      <c r="D23" s="347" t="s">
        <v>167</v>
      </c>
      <c r="E23" s="348"/>
      <c r="F23" s="348"/>
      <c r="G23" s="348"/>
      <c r="H23" s="348"/>
      <c r="I23" s="348"/>
      <c r="J23" s="348"/>
      <c r="K23" s="348"/>
      <c r="L23" s="348"/>
      <c r="M23" s="348"/>
      <c r="N23" s="348"/>
      <c r="O23" s="349"/>
      <c r="P23" s="146"/>
      <c r="Q23" s="63">
        <v>23</v>
      </c>
      <c r="R23" s="143" t="s">
        <v>128</v>
      </c>
      <c r="S23" s="74"/>
      <c r="T23" s="74"/>
      <c r="U23" s="74"/>
      <c r="V23" s="74"/>
      <c r="W23" s="74"/>
      <c r="X23" s="74"/>
      <c r="Y23" s="74"/>
      <c r="Z23" s="74"/>
      <c r="AA23" s="74"/>
      <c r="AB23" s="74"/>
    </row>
    <row r="24" spans="1:28" ht="14" customHeight="1">
      <c r="A24" s="74"/>
      <c r="B24" s="164"/>
      <c r="C24" s="151"/>
      <c r="D24" s="152"/>
      <c r="E24" s="153"/>
      <c r="F24" s="153"/>
      <c r="G24" s="153"/>
      <c r="H24" s="153"/>
      <c r="I24" s="153"/>
      <c r="J24" s="153"/>
      <c r="K24" s="153"/>
      <c r="L24" s="153"/>
      <c r="M24" s="153"/>
      <c r="N24" s="153"/>
      <c r="O24" s="153"/>
      <c r="P24" s="62"/>
      <c r="Q24" s="63"/>
      <c r="R24" s="63"/>
      <c r="S24" s="74"/>
      <c r="T24" s="74"/>
      <c r="U24" s="74"/>
      <c r="V24" s="74"/>
      <c r="W24" s="74"/>
      <c r="X24" s="74"/>
      <c r="Y24" s="74"/>
      <c r="Z24" s="74"/>
      <c r="AA24" s="74"/>
      <c r="AB24" s="74"/>
    </row>
    <row r="25" spans="1:28" ht="14" customHeight="1">
      <c r="A25" s="74"/>
      <c r="B25" s="165"/>
      <c r="C25" s="155"/>
      <c r="D25" s="156"/>
      <c r="E25" s="157"/>
      <c r="F25" s="157"/>
      <c r="G25" s="157"/>
      <c r="H25" s="157"/>
      <c r="I25" s="157"/>
      <c r="J25" s="157"/>
      <c r="K25" s="157"/>
      <c r="L25" s="157"/>
      <c r="M25" s="157"/>
      <c r="N25" s="157"/>
      <c r="O25" s="157"/>
      <c r="P25" s="62"/>
      <c r="Q25" s="63"/>
      <c r="R25" s="63"/>
      <c r="S25" s="74"/>
      <c r="T25" s="74"/>
      <c r="U25" s="74"/>
      <c r="V25" s="74"/>
      <c r="W25" s="74"/>
      <c r="X25" s="74"/>
      <c r="Y25" s="74"/>
      <c r="Z25" s="74"/>
      <c r="AA25" s="74"/>
      <c r="AB25" s="74"/>
    </row>
    <row r="26" spans="1:28" ht="14" customHeight="1">
      <c r="A26" s="74"/>
      <c r="B26" s="165"/>
      <c r="C26" s="155"/>
      <c r="D26" s="156"/>
      <c r="E26" s="157"/>
      <c r="F26" s="157"/>
      <c r="G26" s="157"/>
      <c r="H26" s="157"/>
      <c r="I26" s="157"/>
      <c r="J26" s="157"/>
      <c r="K26" s="157"/>
      <c r="L26" s="157"/>
      <c r="M26" s="157"/>
      <c r="N26" s="157"/>
      <c r="O26" s="157"/>
      <c r="P26" s="62"/>
      <c r="Q26" s="63"/>
      <c r="R26" s="63"/>
      <c r="S26" s="74"/>
      <c r="T26" s="74"/>
      <c r="U26" s="74"/>
      <c r="V26" s="74"/>
      <c r="W26" s="74"/>
      <c r="X26" s="74"/>
      <c r="Y26" s="74"/>
      <c r="Z26" s="74"/>
      <c r="AA26" s="74"/>
      <c r="AB26" s="74"/>
    </row>
    <row r="27" spans="1:28" ht="14" customHeight="1">
      <c r="A27" s="74"/>
      <c r="B27" s="159"/>
      <c r="C27" s="160"/>
      <c r="D27" s="166"/>
      <c r="E27" s="161"/>
      <c r="F27" s="161"/>
      <c r="G27" s="161"/>
      <c r="H27" s="161"/>
      <c r="I27" s="161"/>
      <c r="J27" s="161"/>
      <c r="K27" s="161"/>
      <c r="L27" s="161"/>
      <c r="M27" s="161"/>
      <c r="N27" s="161"/>
      <c r="O27" s="167"/>
      <c r="P27" s="62"/>
      <c r="Q27" s="63">
        <v>27</v>
      </c>
      <c r="R27" s="143" t="s">
        <v>128</v>
      </c>
      <c r="S27" s="74"/>
      <c r="T27" s="74"/>
      <c r="U27" s="74"/>
      <c r="V27" s="74"/>
      <c r="W27" s="74"/>
      <c r="X27" s="74"/>
      <c r="Y27" s="74"/>
      <c r="Z27" s="74"/>
      <c r="AA27" s="74"/>
      <c r="AB27" s="74"/>
    </row>
    <row r="28" spans="1:28" ht="80" customHeight="1">
      <c r="A28" s="144"/>
      <c r="B28" s="354" t="s">
        <v>88</v>
      </c>
      <c r="C28" s="149" t="s">
        <v>89</v>
      </c>
      <c r="D28" s="347" t="s">
        <v>155</v>
      </c>
      <c r="E28" s="350"/>
      <c r="F28" s="350"/>
      <c r="G28" s="350"/>
      <c r="H28" s="350"/>
      <c r="I28" s="350"/>
      <c r="J28" s="350"/>
      <c r="K28" s="350"/>
      <c r="L28" s="350"/>
      <c r="M28" s="350"/>
      <c r="N28" s="350"/>
      <c r="O28" s="351"/>
      <c r="P28" s="146"/>
      <c r="Q28" s="63">
        <v>28</v>
      </c>
      <c r="R28" s="143" t="s">
        <v>128</v>
      </c>
      <c r="S28" s="74"/>
      <c r="T28" s="74"/>
      <c r="U28" s="74"/>
      <c r="V28" s="74"/>
      <c r="W28" s="74"/>
      <c r="X28" s="74"/>
      <c r="Y28" s="74"/>
      <c r="Z28" s="74"/>
      <c r="AA28" s="74"/>
      <c r="AB28" s="74"/>
    </row>
    <row r="29" spans="1:28" ht="194" customHeight="1">
      <c r="A29" s="144"/>
      <c r="B29" s="355"/>
      <c r="C29" s="145" t="s">
        <v>98</v>
      </c>
      <c r="D29" s="347" t="s">
        <v>174</v>
      </c>
      <c r="E29" s="350"/>
      <c r="F29" s="350"/>
      <c r="G29" s="350"/>
      <c r="H29" s="350"/>
      <c r="I29" s="350"/>
      <c r="J29" s="350"/>
      <c r="K29" s="350"/>
      <c r="L29" s="350"/>
      <c r="M29" s="350"/>
      <c r="N29" s="350"/>
      <c r="O29" s="351"/>
      <c r="P29" s="146"/>
      <c r="Q29" s="63">
        <v>29</v>
      </c>
      <c r="R29" s="143" t="s">
        <v>128</v>
      </c>
      <c r="S29" s="74"/>
      <c r="T29" s="74"/>
      <c r="U29" s="74"/>
      <c r="V29" s="74"/>
      <c r="W29" s="74"/>
      <c r="X29" s="74"/>
      <c r="Y29" s="74"/>
      <c r="Z29" s="74"/>
      <c r="AA29" s="74"/>
      <c r="AB29" s="74"/>
    </row>
    <row r="30" spans="1:28" ht="152" customHeight="1">
      <c r="A30" s="144"/>
      <c r="B30" s="355"/>
      <c r="C30" s="145" t="s">
        <v>99</v>
      </c>
      <c r="D30" s="347" t="s">
        <v>165</v>
      </c>
      <c r="E30" s="350"/>
      <c r="F30" s="350"/>
      <c r="G30" s="350"/>
      <c r="H30" s="350"/>
      <c r="I30" s="350"/>
      <c r="J30" s="350"/>
      <c r="K30" s="350"/>
      <c r="L30" s="350"/>
      <c r="M30" s="350"/>
      <c r="N30" s="350"/>
      <c r="O30" s="351"/>
      <c r="P30" s="146"/>
      <c r="Q30" s="63">
        <v>30</v>
      </c>
      <c r="R30" s="143" t="s">
        <v>128</v>
      </c>
      <c r="S30" s="74"/>
      <c r="T30" s="74"/>
      <c r="U30" s="74"/>
      <c r="V30" s="74"/>
      <c r="W30" s="74"/>
      <c r="X30" s="74"/>
      <c r="Y30" s="74"/>
      <c r="Z30" s="74"/>
      <c r="AA30" s="74"/>
      <c r="AB30" s="74"/>
    </row>
    <row r="31" spans="1:28" ht="109" customHeight="1">
      <c r="A31" s="144"/>
      <c r="B31" s="356"/>
      <c r="C31" s="145" t="s">
        <v>100</v>
      </c>
      <c r="D31" s="347" t="s">
        <v>214</v>
      </c>
      <c r="E31" s="350"/>
      <c r="F31" s="350"/>
      <c r="G31" s="350"/>
      <c r="H31" s="350"/>
      <c r="I31" s="350"/>
      <c r="J31" s="350"/>
      <c r="K31" s="350"/>
      <c r="L31" s="350"/>
      <c r="M31" s="350"/>
      <c r="N31" s="350"/>
      <c r="O31" s="351"/>
      <c r="P31" s="146"/>
      <c r="Q31" s="63">
        <v>31</v>
      </c>
      <c r="R31" s="143" t="s">
        <v>128</v>
      </c>
      <c r="S31" s="74"/>
      <c r="T31" s="74"/>
      <c r="U31" s="74"/>
      <c r="V31" s="74"/>
      <c r="W31" s="74"/>
      <c r="X31" s="74"/>
      <c r="Y31" s="74"/>
      <c r="Z31" s="74"/>
      <c r="AA31" s="74"/>
      <c r="AB31" s="74"/>
    </row>
    <row r="32" spans="1:28" ht="14" customHeight="1">
      <c r="A32" s="62"/>
      <c r="B32" s="162"/>
      <c r="C32" s="163"/>
      <c r="D32" s="153"/>
      <c r="E32" s="153"/>
      <c r="F32" s="153"/>
      <c r="G32" s="153"/>
      <c r="H32" s="153"/>
      <c r="I32" s="153"/>
      <c r="J32" s="153"/>
      <c r="K32" s="168"/>
      <c r="L32" s="169"/>
      <c r="M32" s="169"/>
      <c r="N32" s="169"/>
      <c r="O32" s="170"/>
      <c r="P32" s="62"/>
      <c r="Q32" s="171">
        <v>34</v>
      </c>
      <c r="R32" s="171" t="s">
        <v>128</v>
      </c>
      <c r="S32" s="62"/>
      <c r="T32" s="62"/>
      <c r="U32" s="62"/>
      <c r="V32" s="62"/>
      <c r="W32" s="62"/>
      <c r="X32" s="62"/>
      <c r="Y32" s="62"/>
      <c r="Z32" s="62"/>
      <c r="AA32" s="62"/>
      <c r="AB32" s="62"/>
    </row>
    <row r="33" spans="1:28" ht="14" customHeight="1">
      <c r="A33" s="62"/>
      <c r="B33" s="5"/>
      <c r="C33" s="158"/>
      <c r="D33" s="157"/>
      <c r="E33" s="157"/>
      <c r="F33" s="157"/>
      <c r="G33" s="157"/>
      <c r="H33" s="157"/>
      <c r="I33" s="157"/>
      <c r="J33" s="157"/>
      <c r="K33" s="157"/>
      <c r="L33" s="157"/>
      <c r="M33" s="157"/>
      <c r="N33" s="157"/>
      <c r="O33" s="157"/>
      <c r="P33" s="62"/>
      <c r="Q33" s="172"/>
      <c r="R33" s="172"/>
      <c r="S33" s="62"/>
      <c r="T33" s="62"/>
      <c r="U33" s="62"/>
      <c r="V33" s="62"/>
      <c r="W33" s="62"/>
      <c r="X33" s="62"/>
      <c r="Y33" s="62"/>
      <c r="Z33" s="62"/>
      <c r="AA33" s="62"/>
      <c r="AB33" s="62"/>
    </row>
    <row r="34" spans="1:28" ht="14" customHeight="1">
      <c r="A34" s="62"/>
      <c r="B34" s="5"/>
      <c r="C34" s="158"/>
      <c r="D34" s="157"/>
      <c r="E34" s="157"/>
      <c r="F34" s="157"/>
      <c r="G34" s="157"/>
      <c r="H34" s="157"/>
      <c r="I34" s="157"/>
      <c r="J34" s="157"/>
      <c r="K34" s="157"/>
      <c r="L34" s="157"/>
      <c r="M34" s="157"/>
      <c r="N34" s="157"/>
      <c r="O34" s="157"/>
      <c r="P34" s="62"/>
      <c r="Q34" s="172"/>
      <c r="R34" s="172"/>
      <c r="S34" s="62"/>
      <c r="T34" s="62"/>
      <c r="U34" s="62"/>
      <c r="V34" s="62"/>
      <c r="W34" s="62"/>
      <c r="X34" s="62"/>
      <c r="Y34" s="62"/>
      <c r="Z34" s="62"/>
      <c r="AA34" s="62"/>
      <c r="AB34" s="62"/>
    </row>
    <row r="35" spans="1:28" ht="14" customHeight="1">
      <c r="A35" s="62"/>
      <c r="B35" s="159"/>
      <c r="C35" s="160"/>
      <c r="D35" s="161"/>
      <c r="E35" s="161"/>
      <c r="F35" s="161"/>
      <c r="G35" s="161"/>
      <c r="H35" s="161"/>
      <c r="I35" s="161"/>
      <c r="J35" s="161"/>
      <c r="K35" s="161"/>
      <c r="L35" s="161"/>
      <c r="M35" s="161"/>
      <c r="N35" s="161"/>
      <c r="O35" s="161"/>
      <c r="P35" s="62"/>
      <c r="Q35" s="63">
        <v>35</v>
      </c>
      <c r="R35" s="143" t="s">
        <v>128</v>
      </c>
      <c r="S35" s="62"/>
      <c r="T35" s="62"/>
      <c r="U35" s="62"/>
      <c r="V35" s="62"/>
      <c r="W35" s="62"/>
      <c r="X35" s="62"/>
      <c r="Y35" s="62"/>
      <c r="Z35" s="62"/>
      <c r="AA35" s="62"/>
      <c r="AB35" s="62"/>
    </row>
    <row r="36" spans="1:28" ht="65" customHeight="1">
      <c r="A36" s="173"/>
      <c r="B36" s="354" t="s">
        <v>215</v>
      </c>
      <c r="C36" s="145" t="s">
        <v>103</v>
      </c>
      <c r="D36" s="347" t="s">
        <v>216</v>
      </c>
      <c r="E36" s="350"/>
      <c r="F36" s="350"/>
      <c r="G36" s="350"/>
      <c r="H36" s="350"/>
      <c r="I36" s="350"/>
      <c r="J36" s="350"/>
      <c r="K36" s="350"/>
      <c r="L36" s="350"/>
      <c r="M36" s="350"/>
      <c r="N36" s="350"/>
      <c r="O36" s="351"/>
      <c r="P36" s="146"/>
      <c r="Q36" s="63">
        <v>36</v>
      </c>
      <c r="R36" s="143" t="s">
        <v>128</v>
      </c>
      <c r="S36" s="62"/>
      <c r="T36" s="62"/>
      <c r="U36" s="62"/>
      <c r="V36" s="62"/>
      <c r="W36" s="62"/>
      <c r="X36" s="62"/>
      <c r="Y36" s="62"/>
      <c r="Z36" s="62"/>
      <c r="AA36" s="62"/>
      <c r="AB36" s="62"/>
    </row>
    <row r="37" spans="1:28" ht="103" customHeight="1">
      <c r="A37" s="144"/>
      <c r="B37" s="369"/>
      <c r="C37" s="149" t="s">
        <v>217</v>
      </c>
      <c r="D37" s="347" t="s">
        <v>172</v>
      </c>
      <c r="E37" s="350"/>
      <c r="F37" s="350"/>
      <c r="G37" s="350"/>
      <c r="H37" s="350"/>
      <c r="I37" s="350"/>
      <c r="J37" s="350"/>
      <c r="K37" s="350"/>
      <c r="L37" s="350"/>
      <c r="M37" s="350"/>
      <c r="N37" s="350"/>
      <c r="O37" s="351"/>
      <c r="P37" s="146"/>
      <c r="Q37" s="63">
        <v>37</v>
      </c>
      <c r="R37" s="143" t="s">
        <v>128</v>
      </c>
      <c r="S37" s="174"/>
      <c r="T37" s="58"/>
      <c r="U37" s="58"/>
      <c r="V37" s="58"/>
      <c r="W37" s="59"/>
      <c r="X37" s="74"/>
      <c r="Y37" s="74"/>
      <c r="Z37" s="74"/>
      <c r="AA37" s="74"/>
      <c r="AB37" s="74"/>
    </row>
    <row r="38" spans="1:28" ht="144" customHeight="1">
      <c r="A38" s="144"/>
      <c r="B38" s="369"/>
      <c r="C38" s="145" t="s">
        <v>173</v>
      </c>
      <c r="D38" s="347" t="s">
        <v>231</v>
      </c>
      <c r="E38" s="350"/>
      <c r="F38" s="350"/>
      <c r="G38" s="350"/>
      <c r="H38" s="350"/>
      <c r="I38" s="350"/>
      <c r="J38" s="350"/>
      <c r="K38" s="350"/>
      <c r="L38" s="350"/>
      <c r="M38" s="350"/>
      <c r="N38" s="350"/>
      <c r="O38" s="351"/>
      <c r="P38" s="146"/>
      <c r="Q38" s="63">
        <v>38</v>
      </c>
      <c r="R38" s="143" t="s">
        <v>128</v>
      </c>
      <c r="S38" s="74"/>
      <c r="T38" s="74"/>
      <c r="U38" s="74"/>
      <c r="V38" s="74"/>
      <c r="W38" s="74"/>
      <c r="X38" s="74"/>
      <c r="Y38" s="74"/>
      <c r="Z38" s="74"/>
      <c r="AA38" s="74"/>
      <c r="AB38" s="74"/>
    </row>
    <row r="39" spans="1:28" ht="132" customHeight="1">
      <c r="A39" s="144"/>
      <c r="B39" s="370"/>
      <c r="C39" s="145" t="s">
        <v>232</v>
      </c>
      <c r="D39" s="347" t="s">
        <v>233</v>
      </c>
      <c r="E39" s="350"/>
      <c r="F39" s="350"/>
      <c r="G39" s="350"/>
      <c r="H39" s="350"/>
      <c r="I39" s="350"/>
      <c r="J39" s="350"/>
      <c r="K39" s="350"/>
      <c r="L39" s="350"/>
      <c r="M39" s="350"/>
      <c r="N39" s="350"/>
      <c r="O39" s="351"/>
      <c r="P39" s="146"/>
      <c r="Q39" s="63">
        <v>39</v>
      </c>
      <c r="R39" s="143" t="s">
        <v>128</v>
      </c>
      <c r="S39" s="74"/>
      <c r="T39" s="74"/>
      <c r="U39" s="74"/>
      <c r="V39" s="74"/>
      <c r="W39" s="74"/>
      <c r="X39" s="74"/>
      <c r="Y39" s="74"/>
      <c r="Z39" s="74"/>
      <c r="AA39" s="74"/>
      <c r="AB39" s="74"/>
    </row>
    <row r="40" spans="1:28" ht="33" customHeight="1">
      <c r="A40" s="62"/>
      <c r="B40" s="175"/>
      <c r="C40" s="175"/>
      <c r="D40" s="175"/>
      <c r="E40" s="175"/>
      <c r="F40" s="175"/>
      <c r="G40" s="175"/>
      <c r="H40" s="175"/>
      <c r="I40" s="175"/>
      <c r="J40" s="175"/>
      <c r="K40" s="175"/>
      <c r="L40" s="175"/>
      <c r="M40" s="175"/>
      <c r="N40" s="175"/>
      <c r="O40" s="175"/>
      <c r="P40" s="62"/>
      <c r="Q40" s="62"/>
      <c r="R40" s="62"/>
      <c r="S40" s="62"/>
      <c r="T40" s="62"/>
      <c r="U40" s="62"/>
      <c r="V40" s="62"/>
      <c r="W40" s="62"/>
      <c r="X40" s="62"/>
      <c r="Y40" s="62"/>
      <c r="Z40" s="62"/>
      <c r="AA40" s="62"/>
      <c r="AB40" s="62"/>
    </row>
    <row r="41" spans="1:28" ht="20" customHeight="1">
      <c r="A41" s="74"/>
      <c r="B41" s="5"/>
      <c r="C41" s="176"/>
      <c r="D41" s="177"/>
      <c r="E41" s="177"/>
      <c r="F41" s="177"/>
      <c r="G41" s="177"/>
      <c r="H41" s="177"/>
      <c r="I41" s="177"/>
      <c r="J41" s="177"/>
      <c r="K41" s="177"/>
      <c r="L41" s="177"/>
      <c r="M41" s="177"/>
      <c r="N41" s="178"/>
      <c r="O41" s="177"/>
      <c r="P41" s="73"/>
      <c r="Q41" s="171">
        <v>45</v>
      </c>
      <c r="R41" s="171" t="s">
        <v>104</v>
      </c>
      <c r="S41" s="74"/>
      <c r="T41" s="74"/>
      <c r="U41" s="74"/>
      <c r="V41" s="74"/>
      <c r="W41" s="74"/>
      <c r="X41" s="74"/>
      <c r="Y41" s="74"/>
      <c r="Z41" s="74"/>
      <c r="AA41" s="74"/>
      <c r="AB41" s="74"/>
    </row>
    <row r="42" spans="1:28" ht="15" customHeight="1">
      <c r="A42" s="74"/>
      <c r="B42" s="2"/>
      <c r="C42" s="179"/>
      <c r="D42" s="180"/>
      <c r="E42" s="181"/>
      <c r="F42" s="181"/>
      <c r="G42" s="181"/>
      <c r="H42" s="181"/>
      <c r="I42" s="181"/>
      <c r="J42" s="181"/>
      <c r="K42" s="181"/>
      <c r="L42" s="181"/>
      <c r="M42" s="181"/>
      <c r="N42" s="181"/>
      <c r="O42" s="181"/>
      <c r="P42" s="73"/>
      <c r="Q42" s="63">
        <v>49</v>
      </c>
      <c r="R42" s="143" t="s">
        <v>104</v>
      </c>
      <c r="S42" s="74"/>
      <c r="T42" s="74"/>
      <c r="U42" s="74"/>
      <c r="V42" s="74"/>
      <c r="W42" s="74"/>
      <c r="X42" s="74"/>
      <c r="Y42" s="74"/>
      <c r="Z42" s="74"/>
      <c r="AA42" s="74"/>
      <c r="AB42" s="74"/>
    </row>
    <row r="43" spans="1:28" ht="20" customHeight="1">
      <c r="A43" s="74"/>
      <c r="B43" s="182"/>
      <c r="C43" s="179"/>
      <c r="D43" s="177"/>
      <c r="E43" s="177"/>
      <c r="F43" s="177"/>
      <c r="G43" s="177"/>
      <c r="H43" s="177"/>
      <c r="I43" s="177"/>
      <c r="J43" s="177"/>
      <c r="K43" s="177"/>
      <c r="L43" s="177"/>
      <c r="M43" s="177"/>
      <c r="N43" s="178"/>
      <c r="O43" s="177"/>
      <c r="P43" s="73"/>
      <c r="Q43" s="171">
        <v>49.5</v>
      </c>
      <c r="R43" s="171" t="s">
        <v>145</v>
      </c>
      <c r="S43" s="74"/>
      <c r="T43" s="74"/>
      <c r="U43" s="74"/>
      <c r="V43" s="74"/>
      <c r="W43" s="74"/>
      <c r="X43" s="74"/>
      <c r="Y43" s="74"/>
      <c r="Z43" s="74"/>
      <c r="AA43" s="74"/>
      <c r="AB43" s="74"/>
    </row>
    <row r="44" spans="1:28" ht="15" customHeight="1">
      <c r="A44" s="74"/>
      <c r="B44" s="182"/>
      <c r="C44" s="183"/>
      <c r="D44" s="177"/>
      <c r="E44" s="177"/>
      <c r="F44" s="177"/>
      <c r="G44" s="177"/>
      <c r="H44" s="177"/>
      <c r="I44" s="177"/>
      <c r="J44" s="177"/>
      <c r="K44" s="177"/>
      <c r="L44" s="177"/>
      <c r="M44" s="177"/>
      <c r="N44" s="178"/>
      <c r="O44" s="177"/>
      <c r="P44" s="73"/>
      <c r="Q44" s="63">
        <v>50</v>
      </c>
      <c r="R44" s="143" t="s">
        <v>145</v>
      </c>
      <c r="S44" s="74"/>
      <c r="T44" s="74"/>
      <c r="U44" s="74"/>
      <c r="V44" s="74"/>
      <c r="W44" s="74"/>
      <c r="X44" s="74"/>
      <c r="Y44" s="74"/>
      <c r="Z44" s="74"/>
      <c r="AA44" s="74"/>
      <c r="AB44" s="74"/>
    </row>
    <row r="45" spans="1:28" ht="20" customHeight="1">
      <c r="A45" s="74"/>
      <c r="B45" s="74"/>
      <c r="C45" s="176"/>
      <c r="D45" s="177"/>
      <c r="E45" s="177"/>
      <c r="F45" s="177"/>
      <c r="G45" s="177"/>
      <c r="H45" s="177"/>
      <c r="I45" s="177"/>
      <c r="J45" s="177"/>
      <c r="K45" s="177"/>
      <c r="L45" s="177"/>
      <c r="M45" s="177"/>
      <c r="N45" s="184"/>
      <c r="O45" s="177"/>
      <c r="P45" s="73"/>
      <c r="Q45" s="63">
        <v>51</v>
      </c>
      <c r="R45" s="143" t="s">
        <v>145</v>
      </c>
      <c r="S45" s="74"/>
      <c r="T45" s="74"/>
      <c r="U45" s="74"/>
      <c r="V45" s="74"/>
      <c r="W45" s="74"/>
      <c r="X45" s="74"/>
      <c r="Y45" s="74"/>
      <c r="Z45" s="74"/>
      <c r="AA45" s="74"/>
      <c r="AB45" s="74"/>
    </row>
    <row r="46" spans="1:28" ht="15" customHeight="1">
      <c r="A46" s="74"/>
      <c r="B46" s="74"/>
      <c r="C46" s="176"/>
      <c r="D46" s="177"/>
      <c r="E46" s="177"/>
      <c r="F46" s="177"/>
      <c r="G46" s="177"/>
      <c r="H46" s="177"/>
      <c r="I46" s="177"/>
      <c r="J46" s="177"/>
      <c r="K46" s="177"/>
      <c r="L46" s="177"/>
      <c r="M46" s="177"/>
      <c r="N46" s="184"/>
      <c r="O46" s="177"/>
      <c r="P46" s="73"/>
      <c r="Q46" s="63">
        <v>52</v>
      </c>
      <c r="R46" s="143" t="s">
        <v>145</v>
      </c>
      <c r="S46" s="74"/>
      <c r="T46" s="74"/>
      <c r="U46" s="74"/>
      <c r="V46" s="74"/>
      <c r="W46" s="74"/>
      <c r="X46" s="74"/>
      <c r="Y46" s="74"/>
      <c r="Z46" s="74"/>
      <c r="AA46" s="74"/>
      <c r="AB46" s="74"/>
    </row>
    <row r="47" spans="1:28" ht="15" customHeight="1">
      <c r="A47" s="74"/>
      <c r="B47" s="74"/>
      <c r="C47" s="176"/>
      <c r="D47" s="177"/>
      <c r="E47" s="177"/>
      <c r="F47" s="177"/>
      <c r="G47" s="177"/>
      <c r="H47" s="177"/>
      <c r="I47" s="177"/>
      <c r="J47" s="177"/>
      <c r="K47" s="177"/>
      <c r="L47" s="177"/>
      <c r="M47" s="177"/>
      <c r="N47" s="184"/>
      <c r="O47" s="177"/>
      <c r="P47" s="73"/>
      <c r="Q47" s="63">
        <v>53</v>
      </c>
      <c r="R47" s="143" t="s">
        <v>145</v>
      </c>
      <c r="S47" s="74"/>
      <c r="T47" s="74"/>
      <c r="U47" s="74"/>
      <c r="V47" s="74"/>
      <c r="W47" s="74"/>
      <c r="X47" s="74"/>
      <c r="Y47" s="74"/>
      <c r="Z47" s="74"/>
      <c r="AA47" s="74"/>
      <c r="AB47" s="74"/>
    </row>
    <row r="48" spans="1:28" ht="20" customHeight="1">
      <c r="A48" s="74"/>
      <c r="B48" s="74"/>
      <c r="C48" s="176"/>
      <c r="D48" s="177"/>
      <c r="E48" s="177"/>
      <c r="F48" s="177"/>
      <c r="G48" s="177"/>
      <c r="H48" s="177"/>
      <c r="I48" s="177"/>
      <c r="J48" s="177"/>
      <c r="K48" s="177"/>
      <c r="L48" s="177"/>
      <c r="M48" s="177"/>
      <c r="N48" s="184"/>
      <c r="O48" s="177"/>
      <c r="P48" s="73"/>
      <c r="Q48" s="171">
        <v>54</v>
      </c>
      <c r="R48" s="171" t="s">
        <v>145</v>
      </c>
      <c r="S48" s="74"/>
      <c r="T48" s="74"/>
      <c r="U48" s="74"/>
      <c r="V48" s="74"/>
      <c r="W48" s="74"/>
      <c r="X48" s="74"/>
      <c r="Y48" s="74"/>
      <c r="Z48" s="74"/>
      <c r="AA48" s="74"/>
      <c r="AB48" s="74"/>
    </row>
    <row r="49" spans="1:28" ht="15" customHeight="1">
      <c r="A49" s="74"/>
      <c r="B49" s="74"/>
      <c r="C49" s="176"/>
      <c r="D49" s="177"/>
      <c r="E49" s="177"/>
      <c r="F49" s="177"/>
      <c r="G49" s="177"/>
      <c r="H49" s="177"/>
      <c r="I49" s="177"/>
      <c r="J49" s="177"/>
      <c r="K49" s="177"/>
      <c r="L49" s="177"/>
      <c r="M49" s="177"/>
      <c r="N49" s="184"/>
      <c r="O49" s="177"/>
      <c r="P49" s="73"/>
      <c r="Q49" s="63">
        <v>55</v>
      </c>
      <c r="R49" s="143" t="s">
        <v>145</v>
      </c>
      <c r="S49" s="74"/>
      <c r="T49" s="74"/>
      <c r="U49" s="74"/>
      <c r="V49" s="74"/>
      <c r="W49" s="74"/>
      <c r="X49" s="74"/>
      <c r="Y49" s="74"/>
      <c r="Z49" s="74"/>
      <c r="AA49" s="74"/>
      <c r="AB49" s="74"/>
    </row>
    <row r="50" spans="1:28" ht="20" customHeight="1">
      <c r="A50" s="74"/>
      <c r="B50" s="74"/>
      <c r="C50" s="176"/>
      <c r="D50" s="177"/>
      <c r="E50" s="177"/>
      <c r="F50" s="177"/>
      <c r="G50" s="177"/>
      <c r="H50" s="177"/>
      <c r="I50" s="177"/>
      <c r="J50" s="177"/>
      <c r="K50" s="177"/>
      <c r="L50" s="177"/>
      <c r="M50" s="177"/>
      <c r="N50" s="184"/>
      <c r="O50" s="177"/>
      <c r="P50" s="73"/>
      <c r="Q50" s="63">
        <v>56</v>
      </c>
      <c r="R50" s="143" t="s">
        <v>145</v>
      </c>
      <c r="S50" s="74"/>
      <c r="T50" s="74"/>
      <c r="U50" s="74"/>
      <c r="V50" s="74"/>
      <c r="W50" s="74"/>
      <c r="X50" s="74"/>
      <c r="Y50" s="74"/>
      <c r="Z50" s="74"/>
      <c r="AA50" s="74"/>
      <c r="AB50" s="74"/>
    </row>
    <row r="51" spans="1:28" ht="15" customHeight="1">
      <c r="A51" s="74"/>
      <c r="B51" s="74"/>
      <c r="C51" s="176"/>
      <c r="D51" s="177"/>
      <c r="E51" s="177"/>
      <c r="F51" s="177"/>
      <c r="G51" s="177"/>
      <c r="H51" s="177"/>
      <c r="I51" s="177"/>
      <c r="J51" s="177"/>
      <c r="K51" s="177"/>
      <c r="L51" s="177"/>
      <c r="M51" s="177"/>
      <c r="N51" s="184"/>
      <c r="O51" s="177"/>
      <c r="P51" s="73"/>
      <c r="Q51" s="63">
        <v>57</v>
      </c>
      <c r="R51" s="143" t="s">
        <v>145</v>
      </c>
      <c r="S51" s="74"/>
      <c r="T51" s="74"/>
      <c r="U51" s="74"/>
      <c r="V51" s="74"/>
      <c r="W51" s="74"/>
      <c r="X51" s="74"/>
      <c r="Y51" s="74"/>
      <c r="Z51" s="74"/>
      <c r="AA51" s="74"/>
      <c r="AB51" s="74"/>
    </row>
    <row r="52" spans="1:28" ht="20" customHeight="1">
      <c r="A52" s="74"/>
      <c r="B52" s="74"/>
      <c r="C52" s="176"/>
      <c r="D52" s="177"/>
      <c r="E52" s="177"/>
      <c r="F52" s="177"/>
      <c r="G52" s="177"/>
      <c r="H52" s="177"/>
      <c r="I52" s="177"/>
      <c r="J52" s="177"/>
      <c r="K52" s="177"/>
      <c r="L52" s="177"/>
      <c r="M52" s="177"/>
      <c r="N52" s="184"/>
      <c r="O52" s="177"/>
      <c r="P52" s="73"/>
      <c r="Q52" s="63">
        <v>58</v>
      </c>
      <c r="R52" s="143" t="s">
        <v>145</v>
      </c>
      <c r="S52" s="74"/>
      <c r="T52" s="74"/>
      <c r="U52" s="74"/>
      <c r="V52" s="74"/>
      <c r="W52" s="74"/>
      <c r="X52" s="74"/>
      <c r="Y52" s="74"/>
      <c r="Z52" s="74"/>
      <c r="AA52" s="74"/>
      <c r="AB52" s="74"/>
    </row>
    <row r="53" spans="1:28" ht="20" customHeight="1">
      <c r="A53" s="74"/>
      <c r="B53" s="74"/>
      <c r="C53" s="176"/>
      <c r="D53" s="177"/>
      <c r="E53" s="177"/>
      <c r="F53" s="177"/>
      <c r="G53" s="177"/>
      <c r="H53" s="177"/>
      <c r="I53" s="177"/>
      <c r="J53" s="177"/>
      <c r="K53" s="177"/>
      <c r="L53" s="177"/>
      <c r="M53" s="177"/>
      <c r="N53" s="184"/>
      <c r="O53" s="177"/>
      <c r="P53" s="73"/>
      <c r="Q53" s="63">
        <v>59</v>
      </c>
      <c r="R53" s="143" t="s">
        <v>145</v>
      </c>
      <c r="S53" s="74"/>
      <c r="T53" s="74"/>
      <c r="U53" s="74"/>
      <c r="V53" s="74"/>
      <c r="W53" s="74"/>
      <c r="X53" s="74"/>
      <c r="Y53" s="74"/>
      <c r="Z53" s="74"/>
      <c r="AA53" s="74"/>
      <c r="AB53" s="74"/>
    </row>
    <row r="54" spans="1:28" ht="20" customHeight="1">
      <c r="A54" s="74"/>
      <c r="B54" s="74"/>
      <c r="C54" s="176"/>
      <c r="D54" s="177"/>
      <c r="E54" s="177"/>
      <c r="F54" s="177"/>
      <c r="G54" s="177"/>
      <c r="H54" s="177"/>
      <c r="I54" s="177"/>
      <c r="J54" s="177"/>
      <c r="K54" s="177"/>
      <c r="L54" s="177"/>
      <c r="M54" s="177"/>
      <c r="N54" s="184"/>
      <c r="O54" s="177"/>
      <c r="P54" s="73"/>
      <c r="Q54" s="63">
        <v>60</v>
      </c>
      <c r="R54" s="143" t="s">
        <v>145</v>
      </c>
      <c r="S54" s="74"/>
      <c r="T54" s="74"/>
      <c r="U54" s="74"/>
      <c r="V54" s="74"/>
      <c r="W54" s="74"/>
      <c r="X54" s="74"/>
      <c r="Y54" s="74"/>
      <c r="Z54" s="74"/>
      <c r="AA54" s="74"/>
      <c r="AB54" s="74"/>
    </row>
    <row r="55" spans="1:28" ht="20" customHeight="1">
      <c r="A55" s="74"/>
      <c r="B55" s="74"/>
      <c r="C55" s="176"/>
      <c r="D55" s="177"/>
      <c r="E55" s="177"/>
      <c r="F55" s="177"/>
      <c r="G55" s="177"/>
      <c r="H55" s="177"/>
      <c r="I55" s="177"/>
      <c r="J55" s="177"/>
      <c r="K55" s="177"/>
      <c r="L55" s="177"/>
      <c r="M55" s="177"/>
      <c r="N55" s="184"/>
      <c r="O55" s="177"/>
      <c r="P55" s="73"/>
      <c r="Q55" s="63">
        <v>61</v>
      </c>
      <c r="R55" s="143" t="s">
        <v>145</v>
      </c>
      <c r="S55" s="74"/>
      <c r="T55" s="74"/>
      <c r="U55" s="74"/>
      <c r="V55" s="74"/>
      <c r="W55" s="74"/>
      <c r="X55" s="74"/>
      <c r="Y55" s="74"/>
      <c r="Z55" s="74"/>
      <c r="AA55" s="74"/>
      <c r="AB55" s="74"/>
    </row>
    <row r="56" spans="1:28" ht="20" customHeight="1">
      <c r="A56" s="74"/>
      <c r="B56" s="74"/>
      <c r="C56" s="176"/>
      <c r="D56" s="177"/>
      <c r="E56" s="177"/>
      <c r="F56" s="177"/>
      <c r="G56" s="177"/>
      <c r="H56" s="177"/>
      <c r="I56" s="177"/>
      <c r="J56" s="177"/>
      <c r="K56" s="177"/>
      <c r="L56" s="177"/>
      <c r="M56" s="177"/>
      <c r="N56" s="184"/>
      <c r="O56" s="177"/>
      <c r="P56" s="73"/>
      <c r="Q56" s="63">
        <v>62</v>
      </c>
      <c r="R56" s="143" t="s">
        <v>145</v>
      </c>
      <c r="S56" s="74"/>
      <c r="T56" s="74"/>
      <c r="U56" s="74"/>
      <c r="V56" s="74"/>
      <c r="W56" s="74"/>
      <c r="X56" s="74"/>
      <c r="Y56" s="74"/>
      <c r="Z56" s="74"/>
      <c r="AA56" s="74"/>
      <c r="AB56" s="74"/>
    </row>
    <row r="57" spans="1:28" ht="20" customHeight="1">
      <c r="A57" s="74"/>
      <c r="B57" s="74"/>
      <c r="C57" s="176"/>
      <c r="D57" s="177"/>
      <c r="E57" s="177"/>
      <c r="F57" s="177"/>
      <c r="G57" s="177"/>
      <c r="H57" s="177"/>
      <c r="I57" s="177"/>
      <c r="J57" s="177"/>
      <c r="K57" s="177"/>
      <c r="L57" s="177"/>
      <c r="M57" s="177"/>
      <c r="N57" s="184"/>
      <c r="O57" s="177"/>
      <c r="P57" s="73"/>
      <c r="Q57" s="63">
        <v>63</v>
      </c>
      <c r="R57" s="143" t="s">
        <v>145</v>
      </c>
      <c r="S57" s="74"/>
      <c r="T57" s="74"/>
      <c r="U57" s="74"/>
      <c r="V57" s="74"/>
      <c r="W57" s="74"/>
      <c r="X57" s="74"/>
      <c r="Y57" s="74"/>
      <c r="Z57" s="74"/>
      <c r="AA57" s="74"/>
      <c r="AB57" s="74"/>
    </row>
    <row r="58" spans="1:28" ht="20" customHeight="1">
      <c r="A58" s="74"/>
      <c r="B58" s="74"/>
      <c r="C58" s="176"/>
      <c r="D58" s="177"/>
      <c r="E58" s="177"/>
      <c r="F58" s="177"/>
      <c r="G58" s="177"/>
      <c r="H58" s="177"/>
      <c r="I58" s="177"/>
      <c r="J58" s="177"/>
      <c r="K58" s="177"/>
      <c r="L58" s="177"/>
      <c r="M58" s="177"/>
      <c r="N58" s="184"/>
      <c r="O58" s="177"/>
      <c r="P58" s="73"/>
      <c r="Q58" s="63">
        <v>64</v>
      </c>
      <c r="R58" s="143" t="s">
        <v>145</v>
      </c>
      <c r="S58" s="74"/>
      <c r="T58" s="74"/>
      <c r="U58" s="74"/>
      <c r="V58" s="74"/>
      <c r="W58" s="74"/>
      <c r="X58" s="74"/>
      <c r="Y58" s="74"/>
      <c r="Z58" s="74"/>
      <c r="AA58" s="74"/>
      <c r="AB58" s="74"/>
    </row>
    <row r="59" spans="1:28" ht="20" customHeight="1">
      <c r="A59" s="74"/>
      <c r="B59" s="74"/>
      <c r="C59" s="176"/>
      <c r="D59" s="177"/>
      <c r="E59" s="177"/>
      <c r="F59" s="177"/>
      <c r="G59" s="177"/>
      <c r="H59" s="177"/>
      <c r="I59" s="177"/>
      <c r="J59" s="177"/>
      <c r="K59" s="177"/>
      <c r="L59" s="177"/>
      <c r="M59" s="177"/>
      <c r="N59" s="184"/>
      <c r="O59" s="177"/>
      <c r="P59" s="73"/>
      <c r="Q59" s="63">
        <v>65</v>
      </c>
      <c r="R59" s="143" t="s">
        <v>145</v>
      </c>
      <c r="S59" s="74"/>
      <c r="T59" s="74"/>
      <c r="U59" s="74"/>
      <c r="V59" s="74"/>
      <c r="W59" s="74"/>
      <c r="X59" s="74"/>
      <c r="Y59" s="74"/>
      <c r="Z59" s="74"/>
      <c r="AA59" s="74"/>
      <c r="AB59" s="74"/>
    </row>
    <row r="60" spans="1:28" ht="20" customHeight="1">
      <c r="A60" s="74"/>
      <c r="B60" s="74"/>
      <c r="C60" s="176"/>
      <c r="D60" s="177"/>
      <c r="E60" s="177"/>
      <c r="F60" s="177"/>
      <c r="G60" s="177"/>
      <c r="H60" s="177"/>
      <c r="I60" s="177"/>
      <c r="J60" s="177"/>
      <c r="K60" s="177"/>
      <c r="L60" s="177"/>
      <c r="M60" s="177"/>
      <c r="N60" s="184"/>
      <c r="O60" s="177"/>
      <c r="P60" s="73"/>
      <c r="Q60" s="63">
        <v>66</v>
      </c>
      <c r="R60" s="143" t="s">
        <v>145</v>
      </c>
      <c r="S60" s="74"/>
      <c r="T60" s="74"/>
      <c r="U60" s="74"/>
      <c r="V60" s="74"/>
      <c r="W60" s="74"/>
      <c r="X60" s="74"/>
      <c r="Y60" s="74"/>
      <c r="Z60" s="74"/>
      <c r="AA60" s="74"/>
      <c r="AB60" s="74"/>
    </row>
    <row r="61" spans="1:28" ht="20" customHeight="1">
      <c r="A61" s="74"/>
      <c r="B61" s="74"/>
      <c r="C61" s="176"/>
      <c r="D61" s="177"/>
      <c r="E61" s="177"/>
      <c r="F61" s="177"/>
      <c r="G61" s="177"/>
      <c r="H61" s="177"/>
      <c r="I61" s="177"/>
      <c r="J61" s="177"/>
      <c r="K61" s="177"/>
      <c r="L61" s="177"/>
      <c r="M61" s="177"/>
      <c r="N61" s="184"/>
      <c r="O61" s="177"/>
      <c r="P61" s="73"/>
      <c r="Q61" s="63">
        <v>67</v>
      </c>
      <c r="R61" s="143" t="s">
        <v>145</v>
      </c>
      <c r="S61" s="74"/>
      <c r="T61" s="74"/>
      <c r="U61" s="74"/>
      <c r="V61" s="74"/>
      <c r="W61" s="74"/>
      <c r="X61" s="74"/>
      <c r="Y61" s="74"/>
      <c r="Z61" s="74"/>
      <c r="AA61" s="74"/>
      <c r="AB61" s="74"/>
    </row>
    <row r="62" spans="1:28" ht="20" customHeight="1">
      <c r="A62" s="74"/>
      <c r="B62" s="74"/>
      <c r="C62" s="176"/>
      <c r="D62" s="177"/>
      <c r="E62" s="177"/>
      <c r="F62" s="177"/>
      <c r="G62" s="177"/>
      <c r="H62" s="177"/>
      <c r="I62" s="177"/>
      <c r="J62" s="177"/>
      <c r="K62" s="177"/>
      <c r="L62" s="177"/>
      <c r="M62" s="177"/>
      <c r="N62" s="184"/>
      <c r="O62" s="177"/>
      <c r="P62" s="73"/>
      <c r="Q62" s="63">
        <v>68</v>
      </c>
      <c r="R62" s="143" t="s">
        <v>145</v>
      </c>
      <c r="S62" s="74"/>
      <c r="T62" s="74"/>
      <c r="U62" s="74"/>
      <c r="V62" s="74"/>
      <c r="W62" s="74"/>
      <c r="X62" s="74"/>
      <c r="Y62" s="74"/>
      <c r="Z62" s="74"/>
      <c r="AA62" s="74"/>
      <c r="AB62" s="74"/>
    </row>
    <row r="63" spans="1:28" ht="20" customHeight="1">
      <c r="A63" s="74"/>
      <c r="B63" s="74"/>
      <c r="C63" s="176"/>
      <c r="D63" s="177"/>
      <c r="E63" s="177"/>
      <c r="F63" s="177"/>
      <c r="G63" s="177"/>
      <c r="H63" s="177"/>
      <c r="I63" s="177"/>
      <c r="J63" s="177"/>
      <c r="K63" s="177"/>
      <c r="L63" s="177"/>
      <c r="M63" s="177"/>
      <c r="N63" s="184"/>
      <c r="O63" s="177"/>
      <c r="P63" s="73"/>
      <c r="Q63" s="63">
        <v>69</v>
      </c>
      <c r="R63" s="143" t="s">
        <v>145</v>
      </c>
      <c r="S63" s="74"/>
      <c r="T63" s="74"/>
      <c r="U63" s="74"/>
      <c r="V63" s="74"/>
      <c r="W63" s="74"/>
      <c r="X63" s="74"/>
      <c r="Y63" s="74"/>
      <c r="Z63" s="74"/>
      <c r="AA63" s="74"/>
      <c r="AB63" s="74"/>
    </row>
    <row r="64" spans="1:28" ht="20" customHeight="1">
      <c r="A64" s="74"/>
      <c r="B64" s="74"/>
      <c r="C64" s="176"/>
      <c r="D64" s="177"/>
      <c r="E64" s="177"/>
      <c r="F64" s="177"/>
      <c r="G64" s="177"/>
      <c r="H64" s="177"/>
      <c r="I64" s="177"/>
      <c r="J64" s="177"/>
      <c r="K64" s="177"/>
      <c r="L64" s="177"/>
      <c r="M64" s="177"/>
      <c r="N64" s="184"/>
      <c r="O64" s="177"/>
      <c r="P64" s="73"/>
      <c r="Q64" s="63">
        <v>70</v>
      </c>
      <c r="R64" s="143" t="s">
        <v>145</v>
      </c>
      <c r="S64" s="74"/>
      <c r="T64" s="74"/>
      <c r="U64" s="74"/>
      <c r="V64" s="74"/>
      <c r="W64" s="74"/>
      <c r="X64" s="74"/>
      <c r="Y64" s="74"/>
      <c r="Z64" s="74"/>
      <c r="AA64" s="74"/>
      <c r="AB64" s="74"/>
    </row>
    <row r="65" spans="1:28" ht="20" customHeight="1">
      <c r="A65" s="74"/>
      <c r="B65" s="74"/>
      <c r="C65" s="176"/>
      <c r="D65" s="177"/>
      <c r="E65" s="177"/>
      <c r="F65" s="177"/>
      <c r="G65" s="177"/>
      <c r="H65" s="177"/>
      <c r="I65" s="177"/>
      <c r="J65" s="177"/>
      <c r="K65" s="177"/>
      <c r="L65" s="177"/>
      <c r="M65" s="177"/>
      <c r="N65" s="184"/>
      <c r="O65" s="177"/>
      <c r="P65" s="73"/>
      <c r="Q65" s="63">
        <v>71</v>
      </c>
      <c r="R65" s="143" t="s">
        <v>145</v>
      </c>
      <c r="S65" s="74"/>
      <c r="T65" s="74"/>
      <c r="U65" s="74"/>
      <c r="V65" s="74"/>
      <c r="W65" s="74"/>
      <c r="X65" s="74"/>
      <c r="Y65" s="74"/>
      <c r="Z65" s="74"/>
      <c r="AA65" s="74"/>
      <c r="AB65" s="74"/>
    </row>
    <row r="66" spans="1:28" ht="20" customHeight="1">
      <c r="A66" s="74"/>
      <c r="B66" s="74"/>
      <c r="C66" s="176"/>
      <c r="D66" s="177"/>
      <c r="E66" s="177"/>
      <c r="F66" s="177"/>
      <c r="G66" s="177"/>
      <c r="H66" s="177"/>
      <c r="I66" s="177"/>
      <c r="J66" s="177"/>
      <c r="K66" s="177"/>
      <c r="L66" s="177"/>
      <c r="M66" s="177"/>
      <c r="N66" s="184"/>
      <c r="O66" s="177"/>
      <c r="P66" s="73"/>
      <c r="Q66" s="63">
        <v>72</v>
      </c>
      <c r="R66" s="143" t="s">
        <v>145</v>
      </c>
      <c r="S66" s="74"/>
      <c r="T66" s="74"/>
      <c r="U66" s="74"/>
      <c r="V66" s="74"/>
      <c r="W66" s="74"/>
      <c r="X66" s="74"/>
      <c r="Y66" s="74"/>
      <c r="Z66" s="74"/>
      <c r="AA66" s="74"/>
      <c r="AB66" s="74"/>
    </row>
    <row r="67" spans="1:28" ht="20" customHeight="1">
      <c r="A67" s="74"/>
      <c r="B67" s="74"/>
      <c r="C67" s="176"/>
      <c r="D67" s="177"/>
      <c r="E67" s="177"/>
      <c r="F67" s="177"/>
      <c r="G67" s="177"/>
      <c r="H67" s="177"/>
      <c r="I67" s="177"/>
      <c r="J67" s="177"/>
      <c r="K67" s="177"/>
      <c r="L67" s="177"/>
      <c r="M67" s="177"/>
      <c r="N67" s="184"/>
      <c r="O67" s="177"/>
      <c r="P67" s="73"/>
      <c r="Q67" s="63">
        <v>73</v>
      </c>
      <c r="R67" s="143" t="s">
        <v>145</v>
      </c>
      <c r="S67" s="74"/>
      <c r="T67" s="74"/>
      <c r="U67" s="74"/>
      <c r="V67" s="74"/>
      <c r="W67" s="74"/>
      <c r="X67" s="74"/>
      <c r="Y67" s="74"/>
      <c r="Z67" s="74"/>
      <c r="AA67" s="74"/>
      <c r="AB67" s="74"/>
    </row>
    <row r="68" spans="1:28" ht="20" customHeight="1">
      <c r="A68" s="74"/>
      <c r="B68" s="74"/>
      <c r="C68" s="176"/>
      <c r="D68" s="177"/>
      <c r="E68" s="177"/>
      <c r="F68" s="177"/>
      <c r="G68" s="177"/>
      <c r="H68" s="177"/>
      <c r="I68" s="177"/>
      <c r="J68" s="177"/>
      <c r="K68" s="177"/>
      <c r="L68" s="177"/>
      <c r="M68" s="177"/>
      <c r="N68" s="184"/>
      <c r="O68" s="177"/>
      <c r="P68" s="73"/>
      <c r="Q68" s="63">
        <v>74</v>
      </c>
      <c r="R68" s="143" t="s">
        <v>145</v>
      </c>
      <c r="S68" s="74"/>
      <c r="T68" s="74"/>
      <c r="U68" s="74"/>
      <c r="V68" s="74"/>
      <c r="W68" s="74"/>
      <c r="X68" s="74"/>
      <c r="Y68" s="74"/>
      <c r="Z68" s="74"/>
      <c r="AA68" s="74"/>
      <c r="AB68" s="74"/>
    </row>
    <row r="69" spans="1:28" ht="20" customHeight="1">
      <c r="A69" s="74"/>
      <c r="B69" s="74"/>
      <c r="C69" s="176"/>
      <c r="D69" s="177"/>
      <c r="E69" s="177"/>
      <c r="F69" s="177"/>
      <c r="G69" s="177"/>
      <c r="H69" s="177"/>
      <c r="I69" s="177"/>
      <c r="J69" s="177"/>
      <c r="K69" s="177"/>
      <c r="L69" s="177"/>
      <c r="M69" s="177"/>
      <c r="N69" s="184"/>
      <c r="O69" s="177"/>
      <c r="P69" s="73"/>
      <c r="Q69" s="63">
        <v>75</v>
      </c>
      <c r="R69" s="143" t="s">
        <v>145</v>
      </c>
      <c r="S69" s="74"/>
      <c r="T69" s="74"/>
      <c r="U69" s="74"/>
      <c r="V69" s="74"/>
      <c r="W69" s="74"/>
      <c r="X69" s="74"/>
      <c r="Y69" s="74"/>
      <c r="Z69" s="74"/>
      <c r="AA69" s="74"/>
      <c r="AB69" s="74"/>
    </row>
    <row r="70" spans="1:28" ht="20" customHeight="1">
      <c r="A70" s="74"/>
      <c r="B70" s="74"/>
      <c r="C70" s="176"/>
      <c r="D70" s="177"/>
      <c r="E70" s="177"/>
      <c r="F70" s="177"/>
      <c r="G70" s="177"/>
      <c r="H70" s="177"/>
      <c r="I70" s="177"/>
      <c r="J70" s="177"/>
      <c r="K70" s="177"/>
      <c r="L70" s="177"/>
      <c r="M70" s="177"/>
      <c r="N70" s="184"/>
      <c r="O70" s="177"/>
      <c r="P70" s="73"/>
      <c r="Q70" s="63">
        <v>76</v>
      </c>
      <c r="R70" s="143" t="s">
        <v>145</v>
      </c>
      <c r="S70" s="74"/>
      <c r="T70" s="74"/>
      <c r="U70" s="74"/>
      <c r="V70" s="74"/>
      <c r="W70" s="74"/>
      <c r="X70" s="74"/>
      <c r="Y70" s="74"/>
      <c r="Z70" s="74"/>
      <c r="AA70" s="74"/>
      <c r="AB70" s="74"/>
    </row>
    <row r="71" spans="1:28" ht="20" customHeight="1">
      <c r="A71" s="74"/>
      <c r="B71" s="74"/>
      <c r="C71" s="176"/>
      <c r="D71" s="177"/>
      <c r="E71" s="177"/>
      <c r="F71" s="177"/>
      <c r="G71" s="177"/>
      <c r="H71" s="177"/>
      <c r="I71" s="177"/>
      <c r="J71" s="177"/>
      <c r="K71" s="177"/>
      <c r="L71" s="177"/>
      <c r="M71" s="177"/>
      <c r="N71" s="184"/>
      <c r="O71" s="177"/>
      <c r="P71" s="73"/>
      <c r="Q71" s="63">
        <v>77</v>
      </c>
      <c r="R71" s="143" t="s">
        <v>145</v>
      </c>
      <c r="S71" s="74"/>
      <c r="T71" s="74"/>
      <c r="U71" s="74"/>
      <c r="V71" s="74"/>
      <c r="W71" s="74"/>
      <c r="X71" s="74"/>
      <c r="Y71" s="74"/>
      <c r="Z71" s="74"/>
      <c r="AA71" s="74"/>
      <c r="AB71" s="74"/>
    </row>
    <row r="72" spans="1:28" ht="20" customHeight="1">
      <c r="A72" s="74"/>
      <c r="B72" s="74"/>
      <c r="C72" s="176"/>
      <c r="D72" s="177"/>
      <c r="E72" s="177"/>
      <c r="F72" s="177"/>
      <c r="G72" s="177"/>
      <c r="H72" s="177"/>
      <c r="I72" s="177"/>
      <c r="J72" s="177"/>
      <c r="K72" s="177"/>
      <c r="L72" s="177"/>
      <c r="M72" s="177"/>
      <c r="N72" s="184"/>
      <c r="O72" s="177"/>
      <c r="P72" s="73"/>
      <c r="Q72" s="63">
        <v>78</v>
      </c>
      <c r="R72" s="143" t="s">
        <v>145</v>
      </c>
      <c r="S72" s="74"/>
      <c r="T72" s="74"/>
      <c r="U72" s="74"/>
      <c r="V72" s="74"/>
      <c r="W72" s="74"/>
      <c r="X72" s="74"/>
      <c r="Y72" s="74"/>
      <c r="Z72" s="74"/>
      <c r="AA72" s="74"/>
      <c r="AB72" s="74"/>
    </row>
    <row r="73" spans="1:28" ht="20" customHeight="1">
      <c r="A73" s="74"/>
      <c r="B73" s="74"/>
      <c r="C73" s="176"/>
      <c r="D73" s="177"/>
      <c r="E73" s="177"/>
      <c r="F73" s="177"/>
      <c r="G73" s="177"/>
      <c r="H73" s="177"/>
      <c r="I73" s="177"/>
      <c r="J73" s="177"/>
      <c r="K73" s="177"/>
      <c r="L73" s="177"/>
      <c r="M73" s="177"/>
      <c r="N73" s="184"/>
      <c r="O73" s="177"/>
      <c r="P73" s="73"/>
      <c r="Q73" s="63">
        <v>79</v>
      </c>
      <c r="R73" s="143" t="s">
        <v>145</v>
      </c>
      <c r="S73" s="74"/>
      <c r="T73" s="74"/>
      <c r="U73" s="74"/>
      <c r="V73" s="74"/>
      <c r="W73" s="74"/>
      <c r="X73" s="74"/>
      <c r="Y73" s="74"/>
      <c r="Z73" s="74"/>
      <c r="AA73" s="74"/>
      <c r="AB73" s="74"/>
    </row>
    <row r="74" spans="1:28" ht="20" customHeight="1">
      <c r="A74" s="74"/>
      <c r="B74" s="74"/>
      <c r="C74" s="176"/>
      <c r="D74" s="177"/>
      <c r="E74" s="177"/>
      <c r="F74" s="177"/>
      <c r="G74" s="177"/>
      <c r="H74" s="177"/>
      <c r="I74" s="177"/>
      <c r="J74" s="177"/>
      <c r="K74" s="177"/>
      <c r="L74" s="177"/>
      <c r="M74" s="177"/>
      <c r="N74" s="184"/>
      <c r="O74" s="177"/>
      <c r="P74" s="73"/>
      <c r="Q74" s="63">
        <v>80</v>
      </c>
      <c r="R74" s="143" t="s">
        <v>145</v>
      </c>
      <c r="S74" s="74"/>
      <c r="T74" s="74"/>
      <c r="U74" s="74"/>
      <c r="V74" s="74"/>
      <c r="W74" s="74"/>
      <c r="X74" s="74"/>
      <c r="Y74" s="74"/>
      <c r="Z74" s="74"/>
      <c r="AA74" s="74"/>
      <c r="AB74" s="74"/>
    </row>
    <row r="75" spans="1:28" ht="20" customHeight="1">
      <c r="A75" s="74"/>
      <c r="B75" s="74"/>
      <c r="C75" s="176"/>
      <c r="D75" s="177"/>
      <c r="E75" s="177"/>
      <c r="F75" s="177"/>
      <c r="G75" s="177"/>
      <c r="H75" s="177"/>
      <c r="I75" s="177"/>
      <c r="J75" s="177"/>
      <c r="K75" s="177"/>
      <c r="L75" s="177"/>
      <c r="M75" s="177"/>
      <c r="N75" s="184"/>
      <c r="O75" s="177"/>
      <c r="P75" s="73"/>
      <c r="Q75" s="63">
        <v>81</v>
      </c>
      <c r="R75" s="143" t="s">
        <v>145</v>
      </c>
      <c r="S75" s="74"/>
      <c r="T75" s="74"/>
      <c r="U75" s="74"/>
      <c r="V75" s="74"/>
      <c r="W75" s="74"/>
      <c r="X75" s="74"/>
      <c r="Y75" s="74"/>
      <c r="Z75" s="74"/>
      <c r="AA75" s="74"/>
      <c r="AB75" s="74"/>
    </row>
    <row r="76" spans="1:28" ht="20" customHeight="1">
      <c r="A76" s="74"/>
      <c r="B76" s="74"/>
      <c r="C76" s="176"/>
      <c r="D76" s="177"/>
      <c r="E76" s="177"/>
      <c r="F76" s="177"/>
      <c r="G76" s="177"/>
      <c r="H76" s="177"/>
      <c r="I76" s="177"/>
      <c r="J76" s="177"/>
      <c r="K76" s="177"/>
      <c r="L76" s="177"/>
      <c r="M76" s="177"/>
      <c r="N76" s="184"/>
      <c r="O76" s="177"/>
      <c r="P76" s="73"/>
      <c r="Q76" s="63">
        <v>82</v>
      </c>
      <c r="R76" s="143" t="s">
        <v>145</v>
      </c>
      <c r="S76" s="74"/>
      <c r="T76" s="74"/>
      <c r="U76" s="74"/>
      <c r="V76" s="74"/>
      <c r="W76" s="74"/>
      <c r="X76" s="74"/>
      <c r="Y76" s="74"/>
      <c r="Z76" s="74"/>
      <c r="AA76" s="74"/>
      <c r="AB76" s="74"/>
    </row>
    <row r="77" spans="1:28" ht="20" customHeight="1">
      <c r="A77" s="74"/>
      <c r="B77" s="74"/>
      <c r="C77" s="176"/>
      <c r="D77" s="177"/>
      <c r="E77" s="177"/>
      <c r="F77" s="177"/>
      <c r="G77" s="177"/>
      <c r="H77" s="177"/>
      <c r="I77" s="177"/>
      <c r="J77" s="177"/>
      <c r="K77" s="177"/>
      <c r="L77" s="177"/>
      <c r="M77" s="177"/>
      <c r="N77" s="184"/>
      <c r="O77" s="177"/>
      <c r="P77" s="73"/>
      <c r="Q77" s="63">
        <v>83</v>
      </c>
      <c r="R77" s="143" t="s">
        <v>145</v>
      </c>
      <c r="S77" s="74"/>
      <c r="T77" s="74"/>
      <c r="U77" s="74"/>
      <c r="V77" s="74"/>
      <c r="W77" s="74"/>
      <c r="X77" s="74"/>
      <c r="Y77" s="74"/>
      <c r="Z77" s="74"/>
      <c r="AA77" s="74"/>
      <c r="AB77" s="74"/>
    </row>
    <row r="78" spans="1:28" ht="20" customHeight="1">
      <c r="A78" s="74"/>
      <c r="B78" s="74"/>
      <c r="C78" s="176"/>
      <c r="D78" s="177"/>
      <c r="E78" s="177"/>
      <c r="F78" s="177"/>
      <c r="G78" s="177"/>
      <c r="H78" s="177"/>
      <c r="I78" s="177"/>
      <c r="J78" s="177"/>
      <c r="K78" s="177"/>
      <c r="L78" s="177"/>
      <c r="M78" s="177"/>
      <c r="N78" s="184"/>
      <c r="O78" s="177"/>
      <c r="P78" s="73"/>
      <c r="Q78" s="63">
        <v>84</v>
      </c>
      <c r="R78" s="143" t="s">
        <v>145</v>
      </c>
      <c r="S78" s="74"/>
      <c r="T78" s="74"/>
      <c r="U78" s="74"/>
      <c r="V78" s="74"/>
      <c r="W78" s="74"/>
      <c r="X78" s="74"/>
      <c r="Y78" s="74"/>
      <c r="Z78" s="74"/>
      <c r="AA78" s="74"/>
      <c r="AB78" s="74"/>
    </row>
    <row r="79" spans="1:28" ht="17" customHeight="1">
      <c r="A79" s="87"/>
      <c r="B79" s="185"/>
      <c r="C79" s="147"/>
      <c r="D79" s="186"/>
      <c r="E79" s="87"/>
      <c r="F79" s="87"/>
      <c r="G79" s="87"/>
      <c r="H79" s="87"/>
      <c r="I79" s="87"/>
      <c r="J79" s="87"/>
      <c r="K79" s="87"/>
      <c r="L79" s="87"/>
      <c r="M79" s="87"/>
      <c r="N79" s="87"/>
      <c r="O79" s="87"/>
      <c r="P79" s="87"/>
      <c r="Q79" s="65">
        <v>82</v>
      </c>
      <c r="R79" s="187" t="s">
        <v>81</v>
      </c>
      <c r="S79" s="87"/>
      <c r="T79" s="87"/>
      <c r="U79" s="87"/>
      <c r="V79" s="87"/>
      <c r="W79" s="87"/>
      <c r="X79" s="87"/>
      <c r="Y79" s="87"/>
      <c r="Z79" s="87"/>
      <c r="AA79" s="87"/>
      <c r="AB79" s="87"/>
    </row>
    <row r="80" spans="1:28" ht="17" customHeight="1">
      <c r="A80" s="91"/>
      <c r="B80" s="127"/>
      <c r="C80" s="147"/>
      <c r="D80" s="188"/>
      <c r="E80" s="91"/>
      <c r="F80" s="91"/>
      <c r="G80" s="91"/>
      <c r="H80" s="91"/>
      <c r="I80" s="91"/>
      <c r="J80" s="91"/>
      <c r="K80" s="91"/>
      <c r="L80" s="91"/>
      <c r="M80" s="91"/>
      <c r="N80" s="91"/>
      <c r="O80" s="91"/>
      <c r="P80" s="91"/>
      <c r="Q80" s="66">
        <v>83</v>
      </c>
      <c r="R80" s="189" t="s">
        <v>81</v>
      </c>
      <c r="S80" s="91"/>
      <c r="T80" s="91"/>
      <c r="U80" s="91"/>
      <c r="V80" s="91"/>
      <c r="W80" s="91"/>
      <c r="X80" s="91"/>
      <c r="Y80" s="91"/>
      <c r="Z80" s="91"/>
      <c r="AA80" s="91"/>
      <c r="AB80" s="91"/>
    </row>
    <row r="81" spans="1:28" ht="17" customHeight="1">
      <c r="A81" s="91"/>
      <c r="B81" s="127"/>
      <c r="C81" s="147"/>
      <c r="D81" s="188"/>
      <c r="E81" s="91"/>
      <c r="F81" s="91"/>
      <c r="G81" s="91"/>
      <c r="H81" s="91"/>
      <c r="I81" s="91"/>
      <c r="J81" s="91"/>
      <c r="K81" s="91"/>
      <c r="L81" s="91"/>
      <c r="M81" s="91"/>
      <c r="N81" s="91"/>
      <c r="O81" s="91"/>
      <c r="P81" s="91"/>
      <c r="Q81" s="66">
        <v>84</v>
      </c>
      <c r="R81" s="189" t="s">
        <v>81</v>
      </c>
      <c r="S81" s="91"/>
      <c r="T81" s="91"/>
      <c r="U81" s="91"/>
      <c r="V81" s="91"/>
      <c r="W81" s="91"/>
      <c r="X81" s="91"/>
      <c r="Y81" s="91"/>
      <c r="Z81" s="91"/>
      <c r="AA81" s="91"/>
      <c r="AB81" s="91"/>
    </row>
    <row r="82" spans="1:28" ht="17" customHeight="1">
      <c r="A82" s="91"/>
      <c r="B82" s="127"/>
      <c r="C82" s="147"/>
      <c r="D82" s="188"/>
      <c r="E82" s="91"/>
      <c r="F82" s="91"/>
      <c r="G82" s="91"/>
      <c r="H82" s="91"/>
      <c r="I82" s="91"/>
      <c r="J82" s="91"/>
      <c r="K82" s="91"/>
      <c r="L82" s="91"/>
      <c r="M82" s="91"/>
      <c r="N82" s="91"/>
      <c r="O82" s="91"/>
      <c r="P82" s="91"/>
      <c r="Q82" s="66">
        <v>85</v>
      </c>
      <c r="R82" s="189" t="s">
        <v>81</v>
      </c>
      <c r="S82" s="91"/>
      <c r="T82" s="91"/>
      <c r="U82" s="91"/>
      <c r="V82" s="91"/>
      <c r="W82" s="91"/>
      <c r="X82" s="91"/>
      <c r="Y82" s="91"/>
      <c r="Z82" s="91"/>
      <c r="AA82" s="91"/>
      <c r="AB82" s="91"/>
    </row>
    <row r="83" spans="1:28" ht="17" customHeight="1">
      <c r="A83" s="91"/>
      <c r="B83" s="127"/>
      <c r="C83" s="147"/>
      <c r="D83" s="188"/>
      <c r="E83" s="91"/>
      <c r="F83" s="91"/>
      <c r="G83" s="91"/>
      <c r="H83" s="91"/>
      <c r="I83" s="91"/>
      <c r="J83" s="91"/>
      <c r="K83" s="91"/>
      <c r="L83" s="91"/>
      <c r="M83" s="91"/>
      <c r="N83" s="91"/>
      <c r="O83" s="91"/>
      <c r="P83" s="91"/>
      <c r="Q83" s="66">
        <v>86</v>
      </c>
      <c r="R83" s="189" t="s">
        <v>81</v>
      </c>
      <c r="S83" s="91"/>
      <c r="T83" s="91"/>
      <c r="U83" s="91"/>
      <c r="V83" s="91"/>
      <c r="W83" s="91"/>
      <c r="X83" s="91"/>
      <c r="Y83" s="91"/>
      <c r="Z83" s="91"/>
      <c r="AA83" s="91"/>
      <c r="AB83" s="91"/>
    </row>
    <row r="84" spans="1:28" ht="17" customHeight="1">
      <c r="A84" s="91"/>
      <c r="B84" s="127"/>
      <c r="C84" s="147"/>
      <c r="D84" s="188"/>
      <c r="E84" s="91"/>
      <c r="F84" s="91"/>
      <c r="G84" s="91"/>
      <c r="H84" s="91"/>
      <c r="I84" s="91"/>
      <c r="J84" s="91"/>
      <c r="K84" s="91"/>
      <c r="L84" s="91"/>
      <c r="M84" s="91"/>
      <c r="N84" s="91"/>
      <c r="O84" s="91"/>
      <c r="P84" s="91"/>
      <c r="Q84" s="66">
        <v>87</v>
      </c>
      <c r="R84" s="189" t="s">
        <v>81</v>
      </c>
      <c r="S84" s="91"/>
      <c r="T84" s="91"/>
      <c r="U84" s="91"/>
      <c r="V84" s="91"/>
      <c r="W84" s="91"/>
      <c r="X84" s="91"/>
      <c r="Y84" s="91"/>
      <c r="Z84" s="91"/>
      <c r="AA84" s="91"/>
      <c r="AB84" s="91"/>
    </row>
    <row r="85" spans="1:28" ht="17" customHeight="1">
      <c r="A85" s="91"/>
      <c r="B85" s="127"/>
      <c r="C85" s="147"/>
      <c r="D85" s="188"/>
      <c r="E85" s="91"/>
      <c r="F85" s="91"/>
      <c r="G85" s="91"/>
      <c r="H85" s="91"/>
      <c r="I85" s="91"/>
      <c r="J85" s="91"/>
      <c r="K85" s="91"/>
      <c r="L85" s="91"/>
      <c r="M85" s="91"/>
      <c r="N85" s="91"/>
      <c r="O85" s="91"/>
      <c r="P85" s="91"/>
      <c r="Q85" s="66">
        <v>88</v>
      </c>
      <c r="R85" s="189" t="s">
        <v>81</v>
      </c>
      <c r="S85" s="91"/>
      <c r="T85" s="91"/>
      <c r="U85" s="91"/>
      <c r="V85" s="91"/>
      <c r="W85" s="91"/>
      <c r="X85" s="91"/>
      <c r="Y85" s="91"/>
      <c r="Z85" s="91"/>
      <c r="AA85" s="91"/>
      <c r="AB85" s="91"/>
    </row>
    <row r="86" spans="1:28" ht="17" customHeight="1">
      <c r="A86" s="91"/>
      <c r="B86" s="127"/>
      <c r="C86" s="147"/>
      <c r="D86" s="188"/>
      <c r="E86" s="91"/>
      <c r="F86" s="91"/>
      <c r="G86" s="91"/>
      <c r="H86" s="91"/>
      <c r="I86" s="91"/>
      <c r="J86" s="91"/>
      <c r="K86" s="91"/>
      <c r="L86" s="91"/>
      <c r="M86" s="91"/>
      <c r="N86" s="91"/>
      <c r="O86" s="91"/>
      <c r="P86" s="91"/>
      <c r="Q86" s="66">
        <v>89</v>
      </c>
      <c r="R86" s="189" t="s">
        <v>81</v>
      </c>
      <c r="S86" s="91"/>
      <c r="T86" s="91"/>
      <c r="U86" s="91"/>
      <c r="V86" s="91"/>
      <c r="W86" s="91"/>
      <c r="X86" s="91"/>
      <c r="Y86" s="91"/>
      <c r="Z86" s="91"/>
      <c r="AA86" s="91"/>
      <c r="AB86" s="91"/>
    </row>
    <row r="87" spans="1:28" ht="17" customHeight="1">
      <c r="A87" s="91"/>
      <c r="B87" s="127"/>
      <c r="C87" s="147"/>
      <c r="D87" s="188"/>
      <c r="E87" s="91"/>
      <c r="F87" s="91"/>
      <c r="G87" s="91"/>
      <c r="H87" s="91"/>
      <c r="I87" s="91"/>
      <c r="J87" s="91"/>
      <c r="K87" s="91"/>
      <c r="L87" s="91"/>
      <c r="M87" s="91"/>
      <c r="N87" s="91"/>
      <c r="O87" s="91"/>
      <c r="P87" s="91"/>
      <c r="Q87" s="66">
        <v>90</v>
      </c>
      <c r="R87" s="189" t="s">
        <v>81</v>
      </c>
      <c r="S87" s="91"/>
      <c r="T87" s="91"/>
      <c r="U87" s="91"/>
      <c r="V87" s="91"/>
      <c r="W87" s="91"/>
      <c r="X87" s="91"/>
      <c r="Y87" s="91"/>
      <c r="Z87" s="91"/>
      <c r="AA87" s="91"/>
      <c r="AB87" s="91"/>
    </row>
    <row r="88" spans="1:28" ht="17" customHeight="1">
      <c r="A88" s="91"/>
      <c r="B88" s="127"/>
      <c r="C88" s="147"/>
      <c r="D88" s="188"/>
      <c r="E88" s="91"/>
      <c r="F88" s="91"/>
      <c r="G88" s="91"/>
      <c r="H88" s="91"/>
      <c r="I88" s="91"/>
      <c r="J88" s="91"/>
      <c r="K88" s="91"/>
      <c r="L88" s="91"/>
      <c r="M88" s="91"/>
      <c r="N88" s="91"/>
      <c r="O88" s="91"/>
      <c r="P88" s="91"/>
      <c r="Q88" s="66">
        <v>91</v>
      </c>
      <c r="R88" s="189" t="s">
        <v>81</v>
      </c>
      <c r="S88" s="91"/>
      <c r="T88" s="91"/>
      <c r="U88" s="91"/>
      <c r="V88" s="91"/>
      <c r="W88" s="91"/>
      <c r="X88" s="91"/>
      <c r="Y88" s="91"/>
      <c r="Z88" s="91"/>
      <c r="AA88" s="91"/>
      <c r="AB88" s="91"/>
    </row>
    <row r="89" spans="1:28" ht="17" customHeight="1">
      <c r="A89" s="91"/>
      <c r="B89" s="127"/>
      <c r="C89" s="147"/>
      <c r="D89" s="188"/>
      <c r="E89" s="91"/>
      <c r="F89" s="91"/>
      <c r="G89" s="91"/>
      <c r="H89" s="91"/>
      <c r="I89" s="91"/>
      <c r="J89" s="91"/>
      <c r="K89" s="91"/>
      <c r="L89" s="91"/>
      <c r="M89" s="91"/>
      <c r="N89" s="91"/>
      <c r="O89" s="91"/>
      <c r="P89" s="91"/>
      <c r="Q89" s="66">
        <v>92</v>
      </c>
      <c r="R89" s="189" t="s">
        <v>81</v>
      </c>
      <c r="S89" s="91"/>
      <c r="T89" s="91"/>
      <c r="U89" s="91"/>
      <c r="V89" s="91"/>
      <c r="W89" s="91"/>
      <c r="X89" s="91"/>
      <c r="Y89" s="91"/>
      <c r="Z89" s="91"/>
      <c r="AA89" s="91"/>
      <c r="AB89" s="91"/>
    </row>
    <row r="90" spans="1:28" ht="17" customHeight="1">
      <c r="A90" s="91"/>
      <c r="B90" s="127"/>
      <c r="C90" s="147"/>
      <c r="D90" s="188"/>
      <c r="E90" s="91"/>
      <c r="F90" s="91"/>
      <c r="G90" s="91"/>
      <c r="H90" s="91"/>
      <c r="I90" s="91"/>
      <c r="J90" s="91"/>
      <c r="K90" s="91"/>
      <c r="L90" s="91"/>
      <c r="M90" s="91"/>
      <c r="N90" s="91"/>
      <c r="O90" s="91"/>
      <c r="P90" s="91"/>
      <c r="Q90" s="66">
        <v>93</v>
      </c>
      <c r="R90" s="189" t="s">
        <v>81</v>
      </c>
      <c r="S90" s="91"/>
      <c r="T90" s="91"/>
      <c r="U90" s="91"/>
      <c r="V90" s="91"/>
      <c r="W90" s="91"/>
      <c r="X90" s="91"/>
      <c r="Y90" s="91"/>
      <c r="Z90" s="91"/>
      <c r="AA90" s="91"/>
      <c r="AB90" s="91"/>
    </row>
    <row r="91" spans="1:28" ht="17" customHeight="1">
      <c r="A91" s="91"/>
      <c r="B91" s="127"/>
      <c r="C91" s="147"/>
      <c r="D91" s="188"/>
      <c r="E91" s="91"/>
      <c r="F91" s="91"/>
      <c r="G91" s="91"/>
      <c r="H91" s="91"/>
      <c r="I91" s="91"/>
      <c r="J91" s="91"/>
      <c r="K91" s="91"/>
      <c r="L91" s="91"/>
      <c r="M91" s="91"/>
      <c r="N91" s="91"/>
      <c r="O91" s="91"/>
      <c r="P91" s="91"/>
      <c r="Q91" s="66">
        <v>94</v>
      </c>
      <c r="R91" s="189" t="s">
        <v>81</v>
      </c>
      <c r="S91" s="91"/>
      <c r="T91" s="91"/>
      <c r="U91" s="91"/>
      <c r="V91" s="91"/>
      <c r="W91" s="91"/>
      <c r="X91" s="91"/>
      <c r="Y91" s="91"/>
      <c r="Z91" s="91"/>
      <c r="AA91" s="91"/>
      <c r="AB91" s="91"/>
    </row>
    <row r="92" spans="1:28" ht="17" customHeight="1">
      <c r="A92" s="91"/>
      <c r="B92" s="127"/>
      <c r="C92" s="147"/>
      <c r="D92" s="188"/>
      <c r="E92" s="91"/>
      <c r="F92" s="91"/>
      <c r="G92" s="91"/>
      <c r="H92" s="91"/>
      <c r="I92" s="91"/>
      <c r="J92" s="91"/>
      <c r="K92" s="91"/>
      <c r="L92" s="91"/>
      <c r="M92" s="91"/>
      <c r="N92" s="91"/>
      <c r="O92" s="91"/>
      <c r="P92" s="91"/>
      <c r="Q92" s="66">
        <v>95</v>
      </c>
      <c r="R92" s="189" t="s">
        <v>81</v>
      </c>
      <c r="S92" s="91"/>
      <c r="T92" s="91"/>
      <c r="U92" s="91"/>
      <c r="V92" s="91"/>
      <c r="W92" s="91"/>
      <c r="X92" s="91"/>
      <c r="Y92" s="91"/>
      <c r="Z92" s="91"/>
      <c r="AA92" s="91"/>
      <c r="AB92" s="91"/>
    </row>
    <row r="93" spans="1:28" ht="17" customHeight="1">
      <c r="A93" s="91"/>
      <c r="B93" s="127"/>
      <c r="C93" s="147"/>
      <c r="D93" s="188"/>
      <c r="E93" s="91"/>
      <c r="F93" s="91"/>
      <c r="G93" s="91"/>
      <c r="H93" s="91"/>
      <c r="I93" s="91"/>
      <c r="J93" s="91"/>
      <c r="K93" s="91"/>
      <c r="L93" s="91"/>
      <c r="M93" s="91"/>
      <c r="N93" s="91"/>
      <c r="O93" s="91"/>
      <c r="P93" s="91"/>
      <c r="Q93" s="66">
        <v>96</v>
      </c>
      <c r="R93" s="189" t="s">
        <v>81</v>
      </c>
      <c r="S93" s="91"/>
      <c r="T93" s="91"/>
      <c r="U93" s="91"/>
      <c r="V93" s="91"/>
      <c r="W93" s="91"/>
      <c r="X93" s="91"/>
      <c r="Y93" s="91"/>
      <c r="Z93" s="91"/>
      <c r="AA93" s="91"/>
      <c r="AB93" s="91"/>
    </row>
    <row r="94" spans="1:28" ht="17" customHeight="1">
      <c r="A94" s="91"/>
      <c r="B94" s="127"/>
      <c r="C94" s="147"/>
      <c r="D94" s="188"/>
      <c r="E94" s="91"/>
      <c r="F94" s="91"/>
      <c r="G94" s="91"/>
      <c r="H94" s="91"/>
      <c r="I94" s="91"/>
      <c r="J94" s="91"/>
      <c r="K94" s="91"/>
      <c r="L94" s="91"/>
      <c r="M94" s="91"/>
      <c r="N94" s="91"/>
      <c r="O94" s="91"/>
      <c r="P94" s="91"/>
      <c r="Q94" s="190">
        <v>97</v>
      </c>
      <c r="R94" s="189" t="s">
        <v>81</v>
      </c>
      <c r="S94" s="91"/>
      <c r="T94" s="91"/>
      <c r="U94" s="91"/>
      <c r="V94" s="91"/>
      <c r="W94" s="91"/>
      <c r="X94" s="91"/>
      <c r="Y94" s="91"/>
      <c r="Z94" s="91"/>
      <c r="AA94" s="91"/>
      <c r="AB94" s="91"/>
    </row>
    <row r="95" spans="1:28" ht="17" customHeight="1">
      <c r="A95" s="91"/>
      <c r="B95" s="127"/>
      <c r="C95" s="147"/>
      <c r="D95" s="188"/>
      <c r="E95" s="91"/>
      <c r="F95" s="91"/>
      <c r="G95" s="91"/>
      <c r="H95" s="91"/>
      <c r="I95" s="91"/>
      <c r="J95" s="91"/>
      <c r="K95" s="91"/>
      <c r="L95" s="91"/>
      <c r="M95" s="91"/>
      <c r="N95" s="91"/>
      <c r="O95" s="91"/>
      <c r="P95" s="91"/>
      <c r="Q95" s="190">
        <v>98</v>
      </c>
      <c r="R95" s="189" t="s">
        <v>81</v>
      </c>
      <c r="S95" s="91"/>
      <c r="T95" s="91"/>
      <c r="U95" s="91"/>
      <c r="V95" s="91"/>
      <c r="W95" s="91"/>
      <c r="X95" s="91"/>
      <c r="Y95" s="91"/>
      <c r="Z95" s="91"/>
      <c r="AA95" s="91"/>
      <c r="AB95" s="91"/>
    </row>
    <row r="96" spans="1:28" ht="17" customHeight="1">
      <c r="A96" s="91"/>
      <c r="B96" s="127"/>
      <c r="C96" s="147"/>
      <c r="D96" s="188"/>
      <c r="E96" s="91"/>
      <c r="F96" s="91"/>
      <c r="G96" s="91"/>
      <c r="H96" s="91"/>
      <c r="I96" s="91"/>
      <c r="J96" s="91"/>
      <c r="K96" s="91"/>
      <c r="L96" s="91"/>
      <c r="M96" s="91"/>
      <c r="N96" s="91"/>
      <c r="O96" s="91"/>
      <c r="P96" s="91"/>
      <c r="Q96" s="190">
        <v>99</v>
      </c>
      <c r="R96" s="189" t="s">
        <v>81</v>
      </c>
      <c r="S96" s="91"/>
      <c r="T96" s="91"/>
      <c r="U96" s="91"/>
      <c r="V96" s="91"/>
      <c r="W96" s="91"/>
      <c r="X96" s="91"/>
      <c r="Y96" s="91"/>
      <c r="Z96" s="91"/>
      <c r="AA96" s="91"/>
      <c r="AB96" s="91"/>
    </row>
    <row r="97" spans="1:28" ht="17" customHeight="1">
      <c r="A97" s="91"/>
      <c r="B97" s="127"/>
      <c r="C97" s="147"/>
      <c r="D97" s="188"/>
      <c r="E97" s="91"/>
      <c r="F97" s="91"/>
      <c r="G97" s="91"/>
      <c r="H97" s="91"/>
      <c r="I97" s="91"/>
      <c r="J97" s="91"/>
      <c r="K97" s="91"/>
      <c r="L97" s="91"/>
      <c r="M97" s="91"/>
      <c r="N97" s="91"/>
      <c r="O97" s="91"/>
      <c r="P97" s="91"/>
      <c r="Q97" s="190">
        <v>100</v>
      </c>
      <c r="R97" s="189" t="s">
        <v>81</v>
      </c>
      <c r="S97" s="91"/>
      <c r="T97" s="91"/>
      <c r="U97" s="91"/>
      <c r="V97" s="91"/>
      <c r="W97" s="91"/>
      <c r="X97" s="91"/>
      <c r="Y97" s="91"/>
      <c r="Z97" s="91"/>
      <c r="AA97" s="91"/>
      <c r="AB97" s="91"/>
    </row>
  </sheetData>
  <sheetCalcPr fullCalcOnLoad="1"/>
  <mergeCells count="28">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 ref="D23:O23"/>
    <mergeCell ref="D29:O29"/>
    <mergeCell ref="D4:O4"/>
    <mergeCell ref="D39:O39"/>
    <mergeCell ref="B4:B7"/>
    <mergeCell ref="D15:O15"/>
    <mergeCell ref="B20:B23"/>
    <mergeCell ref="D22:O22"/>
    <mergeCell ref="B12:B15"/>
    <mergeCell ref="D12:O12"/>
    <mergeCell ref="D13:O13"/>
    <mergeCell ref="D6:O6"/>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V11"/>
  <sheetViews>
    <sheetView showGridLines="0" workbookViewId="0"/>
  </sheetViews>
  <sheetFormatPr baseColWidth="10" defaultColWidth="8.125" defaultRowHeight="15" customHeight="1"/>
  <cols>
    <col min="1" max="1" width="1.75" style="191" customWidth="1"/>
    <col min="2" max="2" width="18.75" style="191" customWidth="1"/>
    <col min="3" max="3" width="19.25" style="191" customWidth="1"/>
    <col min="4" max="11" width="8.125" style="191" customWidth="1"/>
    <col min="12" max="12" width="1.75" style="191" customWidth="1"/>
    <col min="13" max="35" width="8.125" style="191" customWidth="1"/>
    <col min="36" max="36" width="1.75" style="191" customWidth="1"/>
    <col min="37" max="256" width="8.125" style="191" customWidth="1"/>
  </cols>
  <sheetData>
    <row r="1" spans="1:36" ht="15.75" customHeight="1">
      <c r="A1" s="192"/>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row>
    <row r="2" spans="1:36" ht="15.2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36" ht="19.5" customHeight="1">
      <c r="A3" s="194"/>
      <c r="B3" s="194"/>
      <c r="C3" s="194"/>
      <c r="D3" s="194"/>
      <c r="E3" s="194"/>
      <c r="F3" s="194"/>
      <c r="G3" s="195"/>
      <c r="H3" s="194"/>
      <c r="I3" s="195"/>
      <c r="J3" s="194"/>
      <c r="K3" s="194"/>
      <c r="L3" s="194"/>
      <c r="M3" s="194"/>
      <c r="N3" s="196"/>
      <c r="O3" s="196"/>
      <c r="P3" s="196"/>
      <c r="Q3" s="196"/>
      <c r="R3" s="196"/>
      <c r="S3" s="196"/>
      <c r="T3" s="196"/>
      <c r="U3" s="196"/>
      <c r="V3" s="196"/>
      <c r="W3" s="196"/>
      <c r="X3" s="196"/>
      <c r="Y3" s="196"/>
      <c r="Z3" s="196"/>
      <c r="AA3" s="196"/>
      <c r="AB3" s="196"/>
      <c r="AC3" s="196"/>
      <c r="AD3" s="196"/>
      <c r="AE3" s="196"/>
      <c r="AF3" s="196"/>
      <c r="AG3" s="196"/>
      <c r="AH3" s="194"/>
      <c r="AI3" s="194"/>
      <c r="AJ3" s="194"/>
    </row>
    <row r="4" spans="1:36" ht="39" customHeight="1">
      <c r="A4" s="197"/>
      <c r="B4" s="198"/>
      <c r="C4" s="199"/>
      <c r="D4" s="371" t="s">
        <v>234</v>
      </c>
      <c r="E4" s="372"/>
      <c r="F4" s="372"/>
      <c r="G4" s="372"/>
      <c r="H4" s="372"/>
      <c r="I4" s="372"/>
      <c r="J4" s="372"/>
      <c r="K4" s="373"/>
      <c r="L4" s="197"/>
      <c r="M4" s="200"/>
      <c r="N4" s="374" t="s">
        <v>175</v>
      </c>
      <c r="O4" s="375"/>
      <c r="P4" s="375"/>
      <c r="Q4" s="375"/>
      <c r="R4" s="375"/>
      <c r="S4" s="375"/>
      <c r="T4" s="375"/>
      <c r="U4" s="375"/>
      <c r="V4" s="375"/>
      <c r="W4" s="375"/>
      <c r="X4" s="375"/>
      <c r="Y4" s="375"/>
      <c r="Z4" s="375"/>
      <c r="AA4" s="375"/>
      <c r="AB4" s="375"/>
      <c r="AC4" s="375"/>
      <c r="AD4" s="375"/>
      <c r="AE4" s="375"/>
      <c r="AF4" s="375"/>
      <c r="AG4" s="376"/>
      <c r="AH4" s="201"/>
      <c r="AI4" s="202"/>
      <c r="AJ4" s="197"/>
    </row>
    <row r="5" spans="1:36" ht="34" customHeight="1">
      <c r="A5" s="203"/>
      <c r="B5" s="204" t="s">
        <v>176</v>
      </c>
      <c r="C5" s="205">
        <v>6</v>
      </c>
      <c r="D5" s="206" t="s">
        <v>177</v>
      </c>
      <c r="E5" s="206" t="s">
        <v>178</v>
      </c>
      <c r="F5" s="206" t="s">
        <v>158</v>
      </c>
      <c r="G5" s="206" t="s">
        <v>159</v>
      </c>
      <c r="H5" s="206" t="s">
        <v>160</v>
      </c>
      <c r="I5" s="206" t="s">
        <v>161</v>
      </c>
      <c r="J5" s="206" t="s">
        <v>162</v>
      </c>
      <c r="K5" s="207" t="s">
        <v>163</v>
      </c>
      <c r="L5" s="203"/>
      <c r="M5" s="208" t="s">
        <v>164</v>
      </c>
      <c r="N5" s="377" t="s">
        <v>202</v>
      </c>
      <c r="O5" s="378"/>
      <c r="P5" s="378"/>
      <c r="Q5" s="378"/>
      <c r="R5" s="378"/>
      <c r="S5" s="378"/>
      <c r="T5" s="379"/>
      <c r="U5" s="380" t="s">
        <v>203</v>
      </c>
      <c r="V5" s="381"/>
      <c r="W5" s="381"/>
      <c r="X5" s="382"/>
      <c r="Y5" s="380" t="s">
        <v>204</v>
      </c>
      <c r="Z5" s="381"/>
      <c r="AA5" s="381"/>
      <c r="AB5" s="381"/>
      <c r="AC5" s="382"/>
      <c r="AD5" s="380" t="s">
        <v>205</v>
      </c>
      <c r="AE5" s="381"/>
      <c r="AF5" s="381"/>
      <c r="AG5" s="382"/>
      <c r="AH5" s="380" t="s">
        <v>206</v>
      </c>
      <c r="AI5" s="383"/>
      <c r="AJ5" s="203"/>
    </row>
    <row r="6" spans="1:36" ht="104" customHeight="1">
      <c r="A6" s="209"/>
      <c r="B6" s="210" t="s">
        <v>207</v>
      </c>
      <c r="C6" s="205" t="s">
        <v>208</v>
      </c>
      <c r="D6" s="384" t="s">
        <v>209</v>
      </c>
      <c r="E6" s="385"/>
      <c r="F6" s="385"/>
      <c r="G6" s="385"/>
      <c r="H6" s="385"/>
      <c r="I6" s="385"/>
      <c r="J6" s="385"/>
      <c r="K6" s="386"/>
      <c r="L6" s="209"/>
      <c r="M6" s="211" t="s">
        <v>210</v>
      </c>
      <c r="N6" s="212" t="s">
        <v>211</v>
      </c>
      <c r="O6" s="213" t="s">
        <v>29</v>
      </c>
      <c r="P6" s="213" t="s">
        <v>212</v>
      </c>
      <c r="Q6" s="214" t="s">
        <v>213</v>
      </c>
      <c r="R6" s="213" t="s">
        <v>179</v>
      </c>
      <c r="S6" s="213" t="s">
        <v>180</v>
      </c>
      <c r="T6" s="215" t="s">
        <v>181</v>
      </c>
      <c r="U6" s="216" t="s">
        <v>182</v>
      </c>
      <c r="V6" s="213" t="s">
        <v>183</v>
      </c>
      <c r="W6" s="214" t="s">
        <v>184</v>
      </c>
      <c r="X6" s="215" t="s">
        <v>185</v>
      </c>
      <c r="Y6" s="216" t="s">
        <v>77</v>
      </c>
      <c r="Z6" s="214" t="s">
        <v>186</v>
      </c>
      <c r="AA6" s="214" t="s">
        <v>187</v>
      </c>
      <c r="AB6" s="213" t="s">
        <v>188</v>
      </c>
      <c r="AC6" s="215" t="s">
        <v>189</v>
      </c>
      <c r="AD6" s="216" t="s">
        <v>190</v>
      </c>
      <c r="AE6" s="213" t="s">
        <v>191</v>
      </c>
      <c r="AF6" s="213" t="s">
        <v>192</v>
      </c>
      <c r="AG6" s="215" t="s">
        <v>193</v>
      </c>
      <c r="AH6" s="216" t="s">
        <v>194</v>
      </c>
      <c r="AI6" s="215" t="s">
        <v>195</v>
      </c>
      <c r="AJ6" s="209"/>
    </row>
    <row r="7" spans="1:36" ht="51" customHeight="1">
      <c r="A7" s="217"/>
      <c r="B7" s="218" t="s">
        <v>196</v>
      </c>
      <c r="C7" s="219" t="s">
        <v>197</v>
      </c>
      <c r="D7" s="220">
        <v>3500</v>
      </c>
      <c r="E7" s="221"/>
      <c r="F7" s="220">
        <v>3500</v>
      </c>
      <c r="G7" s="220">
        <v>3500</v>
      </c>
      <c r="H7" s="220">
        <v>3500</v>
      </c>
      <c r="I7" s="220">
        <v>3500</v>
      </c>
      <c r="J7" s="220">
        <v>2000</v>
      </c>
      <c r="K7" s="222"/>
      <c r="L7" s="217"/>
      <c r="M7" s="223" t="s">
        <v>198</v>
      </c>
      <c r="N7" s="224" t="s">
        <v>199</v>
      </c>
      <c r="O7" s="225"/>
      <c r="P7" s="226" t="s">
        <v>199</v>
      </c>
      <c r="Q7" s="205" t="s">
        <v>200</v>
      </c>
      <c r="R7" s="205" t="s">
        <v>200</v>
      </c>
      <c r="S7" s="227"/>
      <c r="T7" s="228"/>
      <c r="U7" s="224" t="s">
        <v>199</v>
      </c>
      <c r="V7" s="229" t="s">
        <v>201</v>
      </c>
      <c r="W7" s="226" t="s">
        <v>199</v>
      </c>
      <c r="X7" s="230" t="s">
        <v>199</v>
      </c>
      <c r="Y7" s="231"/>
      <c r="Z7" s="205" t="s">
        <v>200</v>
      </c>
      <c r="AA7" s="227"/>
      <c r="AB7" s="205" t="s">
        <v>200</v>
      </c>
      <c r="AC7" s="232"/>
      <c r="AD7" s="233" t="s">
        <v>200</v>
      </c>
      <c r="AE7" s="205" t="s">
        <v>200</v>
      </c>
      <c r="AF7" s="205" t="s">
        <v>200</v>
      </c>
      <c r="AG7" s="234"/>
      <c r="AH7" s="387" t="s">
        <v>221</v>
      </c>
      <c r="AI7" s="383"/>
      <c r="AJ7" s="217"/>
    </row>
    <row r="8" spans="1:36" ht="81" customHeight="1">
      <c r="A8" s="217"/>
      <c r="B8" s="218" t="s">
        <v>222</v>
      </c>
      <c r="C8" s="219" t="s">
        <v>223</v>
      </c>
      <c r="D8" s="220">
        <v>3500</v>
      </c>
      <c r="E8" s="220">
        <v>4200</v>
      </c>
      <c r="F8" s="220">
        <v>4200</v>
      </c>
      <c r="G8" s="220">
        <v>3500</v>
      </c>
      <c r="H8" s="220">
        <v>6900</v>
      </c>
      <c r="I8" s="220">
        <v>3500</v>
      </c>
      <c r="J8" s="220">
        <v>2000</v>
      </c>
      <c r="K8" s="235">
        <v>4200</v>
      </c>
      <c r="L8" s="217"/>
      <c r="M8" s="223" t="s">
        <v>198</v>
      </c>
      <c r="N8" s="224" t="s">
        <v>199</v>
      </c>
      <c r="O8" s="225"/>
      <c r="P8" s="226" t="s">
        <v>199</v>
      </c>
      <c r="Q8" s="205" t="s">
        <v>200</v>
      </c>
      <c r="R8" s="205" t="s">
        <v>200</v>
      </c>
      <c r="S8" s="227"/>
      <c r="T8" s="236" t="s">
        <v>200</v>
      </c>
      <c r="U8" s="224" t="s">
        <v>199</v>
      </c>
      <c r="V8" s="229" t="s">
        <v>224</v>
      </c>
      <c r="W8" s="226" t="s">
        <v>199</v>
      </c>
      <c r="X8" s="230" t="s">
        <v>199</v>
      </c>
      <c r="Y8" s="231"/>
      <c r="Z8" s="227"/>
      <c r="AA8" s="205" t="s">
        <v>200</v>
      </c>
      <c r="AB8" s="205" t="s">
        <v>200</v>
      </c>
      <c r="AC8" s="232"/>
      <c r="AD8" s="233" t="s">
        <v>200</v>
      </c>
      <c r="AE8" s="205" t="s">
        <v>200</v>
      </c>
      <c r="AF8" s="205" t="s">
        <v>200</v>
      </c>
      <c r="AG8" s="236" t="s">
        <v>200</v>
      </c>
      <c r="AH8" s="387" t="s">
        <v>221</v>
      </c>
      <c r="AI8" s="383"/>
      <c r="AJ8" s="217"/>
    </row>
    <row r="9" spans="1:36" ht="51" customHeight="1">
      <c r="A9" s="237"/>
      <c r="B9" s="218" t="s">
        <v>225</v>
      </c>
      <c r="C9" s="219" t="s">
        <v>226</v>
      </c>
      <c r="D9" s="205">
        <v>3400</v>
      </c>
      <c r="E9" s="205">
        <v>4500</v>
      </c>
      <c r="F9" s="205">
        <v>4500</v>
      </c>
      <c r="G9" s="205">
        <v>3400</v>
      </c>
      <c r="H9" s="205">
        <v>6800</v>
      </c>
      <c r="I9" s="205">
        <v>3400</v>
      </c>
      <c r="J9" s="205">
        <v>3000</v>
      </c>
      <c r="K9" s="236">
        <v>4500</v>
      </c>
      <c r="L9" s="237"/>
      <c r="M9" s="238" t="s">
        <v>198</v>
      </c>
      <c r="N9" s="224" t="s">
        <v>199</v>
      </c>
      <c r="O9" s="205" t="s">
        <v>200</v>
      </c>
      <c r="P9" s="226" t="s">
        <v>199</v>
      </c>
      <c r="Q9" s="205" t="s">
        <v>200</v>
      </c>
      <c r="R9" s="205" t="s">
        <v>200</v>
      </c>
      <c r="S9" s="205" t="s">
        <v>200</v>
      </c>
      <c r="T9" s="236" t="s">
        <v>200</v>
      </c>
      <c r="U9" s="224" t="s">
        <v>199</v>
      </c>
      <c r="V9" s="226" t="s">
        <v>199</v>
      </c>
      <c r="W9" s="226" t="s">
        <v>199</v>
      </c>
      <c r="X9" s="230" t="s">
        <v>199</v>
      </c>
      <c r="Y9" s="233" t="s">
        <v>200</v>
      </c>
      <c r="Z9" s="227"/>
      <c r="AA9" s="227"/>
      <c r="AB9" s="205" t="s">
        <v>200</v>
      </c>
      <c r="AC9" s="239" t="s">
        <v>227</v>
      </c>
      <c r="AD9" s="233" t="s">
        <v>200</v>
      </c>
      <c r="AE9" s="205" t="s">
        <v>200</v>
      </c>
      <c r="AF9" s="205" t="s">
        <v>200</v>
      </c>
      <c r="AG9" s="236" t="s">
        <v>200</v>
      </c>
      <c r="AH9" s="233" t="s">
        <v>200</v>
      </c>
      <c r="AI9" s="236" t="s">
        <v>200</v>
      </c>
      <c r="AJ9" s="237"/>
    </row>
    <row r="10" spans="1:36" ht="51" customHeight="1">
      <c r="A10" s="237"/>
      <c r="B10" s="218" t="s">
        <v>228</v>
      </c>
      <c r="C10" s="219" t="s">
        <v>218</v>
      </c>
      <c r="D10" s="205">
        <v>5500</v>
      </c>
      <c r="E10" s="205">
        <v>6000</v>
      </c>
      <c r="F10" s="205">
        <v>6000</v>
      </c>
      <c r="G10" s="205">
        <v>5500</v>
      </c>
      <c r="H10" s="205">
        <v>8000</v>
      </c>
      <c r="I10" s="205">
        <v>5500</v>
      </c>
      <c r="J10" s="205">
        <v>4500</v>
      </c>
      <c r="K10" s="236">
        <v>6000</v>
      </c>
      <c r="L10" s="237"/>
      <c r="M10" s="238" t="s">
        <v>219</v>
      </c>
      <c r="N10" s="224" t="s">
        <v>199</v>
      </c>
      <c r="O10" s="240" t="s">
        <v>220</v>
      </c>
      <c r="P10" s="226" t="s">
        <v>199</v>
      </c>
      <c r="Q10" s="227"/>
      <c r="R10" s="205" t="s">
        <v>200</v>
      </c>
      <c r="S10" s="205" t="s">
        <v>200</v>
      </c>
      <c r="T10" s="236" t="s">
        <v>200</v>
      </c>
      <c r="U10" s="224" t="s">
        <v>199</v>
      </c>
      <c r="V10" s="229" t="s">
        <v>168</v>
      </c>
      <c r="W10" s="226" t="s">
        <v>199</v>
      </c>
      <c r="X10" s="230" t="s">
        <v>199</v>
      </c>
      <c r="Y10" s="241" t="s">
        <v>169</v>
      </c>
      <c r="Z10" s="240" t="s">
        <v>170</v>
      </c>
      <c r="AA10" s="227"/>
      <c r="AB10" s="205" t="s">
        <v>200</v>
      </c>
      <c r="AC10" s="232"/>
      <c r="AD10" s="233" t="s">
        <v>200</v>
      </c>
      <c r="AE10" s="205" t="s">
        <v>200</v>
      </c>
      <c r="AF10" s="205" t="s">
        <v>200</v>
      </c>
      <c r="AG10" s="236" t="s">
        <v>200</v>
      </c>
      <c r="AH10" s="233" t="s">
        <v>200</v>
      </c>
      <c r="AI10" s="236" t="s">
        <v>200</v>
      </c>
      <c r="AJ10" s="237"/>
    </row>
    <row r="11" spans="1:36" ht="20" customHeight="1">
      <c r="A11" s="242"/>
      <c r="B11" s="242"/>
      <c r="C11" s="242"/>
      <c r="D11" s="242"/>
      <c r="E11" s="242"/>
      <c r="F11" s="242"/>
      <c r="G11" s="243"/>
      <c r="H11" s="242"/>
      <c r="I11" s="243"/>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row>
  </sheetData>
  <sheetCalcPr fullCalcOnLoad="1"/>
  <mergeCells count="10">
    <mergeCell ref="AH5:AI5"/>
    <mergeCell ref="D6:K6"/>
    <mergeCell ref="AH7:AI7"/>
    <mergeCell ref="AH8:AI8"/>
    <mergeCell ref="AD5:AG5"/>
    <mergeCell ref="D4:K4"/>
    <mergeCell ref="N4:AG4"/>
    <mergeCell ref="N5:T5"/>
    <mergeCell ref="U5:X5"/>
    <mergeCell ref="Y5:AC5"/>
  </mergeCells>
  <phoneticPr fontId="73" type="noConversion"/>
  <pageMargins left="0.75" right="0.75" top="1" bottom="1" header="0.5" footer="0.5"/>
  <headerFooter>
    <oddFooter>&amp;L&amp;"Helvetica,Regular"&amp;12&amp;K000000	&amp;P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Output Packet (2-4) Checklist</vt:lpstr>
      <vt:lpstr>Self Review Form</vt:lpstr>
      <vt:lpstr> Description of Review Elements</vt:lpstr>
      <vt:lpstr>Word Counts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James Edwards</cp:lastModifiedBy>
  <dcterms:created xsi:type="dcterms:W3CDTF">2018-01-30T18:41:27Z</dcterms:created>
  <dcterms:modified xsi:type="dcterms:W3CDTF">2019-11-15T23:05:14Z</dcterms:modified>
</cp:coreProperties>
</file>