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185" yWindow="150" windowWidth="11175" windowHeight="1245" tabRatio="838" activeTab="3"/>
  </bookViews>
  <sheets>
    <sheet name="Associate" sheetId="1" r:id="rId1"/>
    <sheet name="Output Packet Reviewer" sheetId="2" r:id="rId2"/>
    <sheet name="Peer's Review of Your Output" sheetId="3" r:id="rId3"/>
    <sheet name="Your Review of Peer's Output" sheetId="4" r:id="rId4"/>
    <sheet name="Notes" sheetId="5" r:id="rId5"/>
  </sheets>
  <externalReferences>
    <externalReference r:id="rId6"/>
  </externalReferences>
  <definedNames>
    <definedName name="_xlnm._FilterDatabase">Associate!$B$1:$Q$25</definedName>
    <definedName name="OLE_LINK1">Associate!$G$44</definedName>
    <definedName name="OLE_LINK2">Associate!$C$42</definedName>
    <definedName name="OLE_LINK7">Associate!$C$40</definedName>
  </definedNames>
  <calcPr calcId="145621"/>
</workbook>
</file>

<file path=xl/calcChain.xml><?xml version="1.0" encoding="utf-8"?>
<calcChain xmlns="http://schemas.openxmlformats.org/spreadsheetml/2006/main">
  <c r="C38" i="4" l="1"/>
  <c r="C37" i="4"/>
  <c r="C36" i="4"/>
  <c r="C35" i="4"/>
  <c r="C30" i="4"/>
  <c r="C29" i="4"/>
  <c r="C28" i="4"/>
  <c r="C27" i="4"/>
  <c r="C22" i="4"/>
  <c r="C21" i="4"/>
  <c r="C20" i="4"/>
  <c r="C19" i="4"/>
  <c r="C14" i="4"/>
  <c r="C13" i="4"/>
  <c r="C12" i="4"/>
  <c r="C11" i="4"/>
  <c r="C6" i="4"/>
  <c r="C5" i="4"/>
  <c r="C4" i="4"/>
  <c r="C3" i="4"/>
  <c r="G23" i="2" l="1"/>
  <c r="G22" i="2"/>
  <c r="G21" i="2"/>
  <c r="G24" i="2" s="1"/>
  <c r="G23" i="3" l="1"/>
  <c r="G22" i="3"/>
  <c r="G21" i="3"/>
  <c r="G24" i="3" s="1"/>
  <c r="G23" i="1"/>
  <c r="G22" i="1"/>
  <c r="G21" i="1"/>
  <c r="G24" i="1" s="1"/>
</calcChain>
</file>

<file path=xl/comments1.xml><?xml version="1.0" encoding="utf-8"?>
<comments xmlns="http://schemas.openxmlformats.org/spreadsheetml/2006/main">
  <authors>
    <author>Ethan Roland</author>
  </authors>
  <commentList>
    <comment ref="C3" authorId="0">
      <text>
        <r>
          <rPr>
            <b/>
            <sz val="9"/>
            <color indexed="81"/>
            <rFont val="Arial"/>
            <family val="2"/>
          </rPr>
          <t>Editing</t>
        </r>
        <r>
          <rPr>
            <sz val="9"/>
            <color indexed="81"/>
            <rFont val="Arial"/>
            <family val="2"/>
          </rPr>
          <t xml:space="preserve">
Use of grammar, spelling, punctuation, sentence construction, numbering, references, vocabulary, avoiding unnecessary repetition.
</t>
        </r>
        <r>
          <rPr>
            <b/>
            <sz val="9"/>
            <color indexed="81"/>
            <rFont val="Arial"/>
            <family val="2"/>
          </rPr>
          <t>Shape</t>
        </r>
        <r>
          <rPr>
            <sz val="9"/>
            <color indexed="81"/>
            <rFont val="Arial"/>
            <family val="2"/>
          </rPr>
          <t xml:space="preserve">
Make sure a summary is present at the beginning of project report, and that references and appendices are well-used to reduce report clutter.
</t>
        </r>
        <r>
          <rPr>
            <b/>
            <sz val="9"/>
            <color indexed="81"/>
            <rFont val="Arial"/>
            <family val="2"/>
          </rPr>
          <t>Size</t>
        </r>
        <r>
          <rPr>
            <sz val="9"/>
            <color indexed="81"/>
            <rFont val="Arial"/>
            <family val="2"/>
          </rPr>
          <t xml:space="preserve">
Output Packets should come within the word count equivalents stated on the first tab of this Output Packet Workbook.</t>
        </r>
      </text>
    </comment>
    <comment ref="C4" authorId="0">
      <text>
        <r>
          <rPr>
            <sz val="9"/>
            <color indexed="81"/>
            <rFont val="Arial"/>
            <family val="2"/>
          </rPr>
          <t xml:space="preserve">Choices regarding media, genre and style to enhance and support the meaning and the message of the OP. 
</t>
        </r>
        <r>
          <rPr>
            <b/>
            <sz val="9"/>
            <color indexed="81"/>
            <rFont val="Arial"/>
            <family val="2"/>
          </rPr>
          <t xml:space="preserve">Media mix </t>
        </r>
        <r>
          <rPr>
            <sz val="9"/>
            <color indexed="81"/>
            <rFont val="Arial"/>
            <family val="2"/>
          </rPr>
          <t xml:space="preserve">= (for example) video, slide presentation, written report, animations etc.
</t>
        </r>
        <r>
          <rPr>
            <b/>
            <sz val="9"/>
            <color indexed="81"/>
            <rFont val="Arial"/>
            <family val="2"/>
          </rPr>
          <t>Genres</t>
        </r>
        <r>
          <rPr>
            <sz val="9"/>
            <color indexed="81"/>
            <rFont val="Arial"/>
            <family val="2"/>
          </rPr>
          <t xml:space="preserve"> = story, documentary report, game, talk show etc. 
</t>
        </r>
        <r>
          <rPr>
            <b/>
            <sz val="9"/>
            <color indexed="81"/>
            <rFont val="Arial"/>
            <family val="2"/>
          </rPr>
          <t>Styles</t>
        </r>
        <r>
          <rPr>
            <sz val="9"/>
            <color indexed="81"/>
            <rFont val="Arial"/>
            <family val="2"/>
          </rPr>
          <t xml:space="preserve"> = fonts, images, colour, graphical look and feel etc.
An OP need not be 'flash' to score well in this category, the emphasis is on relevance and helpfullness of the chosen techniques. Note that research and choice in this field is an opportunity to use design thinking and thus you can make conscious use of (and report) a design process.
</t>
        </r>
      </text>
    </comment>
    <comment ref="C5" authorId="0">
      <text>
        <r>
          <rPr>
            <sz val="9"/>
            <color indexed="81"/>
            <rFont val="Arial"/>
            <family val="2"/>
          </rPr>
          <t>Structure has clear and useful sequence (is there a table of contents - is there a summary, are there conclusions?) that allows arguments to unfold within relevant context. Links between levels in the flow of argument are credible. Illustrations and examples truly illuminate proposals and are used with sufficient frequency. Do you think your work reads well and engages a wide audience?</t>
        </r>
      </text>
    </comment>
    <comment ref="C6" authorId="0">
      <text>
        <r>
          <rPr>
            <sz val="9"/>
            <color indexed="81"/>
            <rFont val="Arial"/>
            <family val="2"/>
          </rPr>
          <t>OP submitted on time with sufficient time allowed for peer review. OP is complete including self and peer review and is available to peers and reviewers from  associate's portfolio site in GEL. Good use made of support services (process advisers, project design advisers, specialist advisers, learning support).</t>
        </r>
      </text>
    </comment>
    <comment ref="C11" authorId="0">
      <text>
        <r>
          <rPr>
            <sz val="9"/>
            <color indexed="81"/>
            <rFont val="Arial"/>
            <family val="2"/>
          </rPr>
          <t>Have you explained what design approaches/organizing frameworks and processes were considered for the design of the project(s), how these projects served your action learning pathways and how you will now modify these for better results and what design thinking have you done around the output packets?</t>
        </r>
        <r>
          <rPr>
            <b/>
            <sz val="9"/>
            <color indexed="81"/>
            <rFont val="Arial"/>
            <family val="2"/>
          </rPr>
          <t xml:space="preserve"> </t>
        </r>
      </text>
    </comment>
    <comment ref="C12" authorId="0">
      <text>
        <r>
          <rPr>
            <sz val="9"/>
            <color indexed="81"/>
            <rFont val="Arial"/>
            <family val="2"/>
          </rPr>
          <t>In what ways have you evidenced good use of design skills to influence the quality of your projects and your action learning pathway?</t>
        </r>
      </text>
    </comment>
    <comment ref="C13" authorId="0">
      <text>
        <r>
          <rPr>
            <sz val="9"/>
            <color indexed="81"/>
            <rFont val="Arial"/>
            <family val="2"/>
          </rPr>
          <t>Did you rise to the challenge to use your Output Packet as a design opportunity? What elements did you design, what was your process and what went well and what was challenging?</t>
        </r>
      </text>
    </comment>
    <comment ref="C14" authorId="0">
      <text>
        <r>
          <rPr>
            <sz val="9"/>
            <color indexed="81"/>
            <rFont val="Arial"/>
            <family val="2"/>
          </rPr>
          <t xml:space="preserve">Is it clear that you have made useful attempts to balance evidence arising from your own, first hand experience, with the thinking of others working in relevant fields? Where your thinking demonstrates significant independence from that of others have you shown that you have noticed this and have made efforts to analyze the reasons why?. 
In your Literature and Resource Review have you gathered and commented on relevant sources, besides yourself and your own thinking, that you have sought out in order to see how your thinking fits/stretches the field?
Have you have made some attempts to validate your own original thinking and have you provided some third-party evidence to support your conclusions?
</t>
        </r>
      </text>
    </comment>
    <comment ref="C19" authorId="0">
      <text>
        <r>
          <rPr>
            <sz val="9"/>
            <color indexed="81"/>
            <rFont val="Arial"/>
            <family val="2"/>
          </rPr>
          <t xml:space="preserve">You show balance between action and thought - you are able to get to action and act  (relatively) effortlessly whilst making thoughtful choices of how and when to act. Includes making modification to actions according to immediate outcomes and the ability to spot when to stop doing and re-evaluate. You make good relationships and function well in groups.
</t>
        </r>
      </text>
    </comment>
    <comment ref="C20" authorId="0">
      <text>
        <r>
          <rPr>
            <sz val="9"/>
            <color indexed="81"/>
            <rFont val="Arial"/>
            <family val="2"/>
          </rPr>
          <t xml:space="preserve">You create the time, space and alliances necessary to enable good quality reflection which you report in your OP - you are careful to look before you come to conclusions,can see things from different perspectives and are keen to search out the meaning of things.
</t>
        </r>
      </text>
    </comment>
    <comment ref="C21" authorId="0">
      <text>
        <r>
          <rPr>
            <sz val="9"/>
            <color indexed="81"/>
            <rFont val="Arial"/>
            <family val="2"/>
          </rPr>
          <t xml:space="preserve">You are capable of analyzing the thought structures and devices (myth, metaphor, models and so on) you use to generate meaning and arrive at understandings in complex situations. You can work logically and systematically and find reasons for action from an intellectual understanding of the situation.
</t>
        </r>
      </text>
    </comment>
    <comment ref="C22" authorId="0">
      <text>
        <r>
          <rPr>
            <sz val="9"/>
            <color indexed="81"/>
            <rFont val="Arial"/>
            <family val="2"/>
          </rPr>
          <t xml:space="preserve">You show readiness and inventiveness around designing and operating pilots and trials (rapid prototypes) to check (with calculated risk) the validity of your assumptions and proposals before rolling out full scale projects. You can move to a getting things done phase with ease and don't get stuck in thinking things out to the n'th degree before acting. You see constraints as opportunities.
</t>
        </r>
      </text>
    </comment>
    <comment ref="C27" authorId="0">
      <text>
        <r>
          <rPr>
            <sz val="9"/>
            <color indexed="81"/>
            <rFont val="Arial"/>
            <family val="2"/>
          </rPr>
          <t xml:space="preserve">You can analyze how well you managed to deliver your project design in the real world  (see www.simpleprojectmanagement.com for further information). A short summary of project management might contain phrases such as i) a capacity to  manage self and projects without drama and stress: (ii) an ability to maintain flexibility at all times whilst meeting negotiated timelines.   
</t>
        </r>
      </text>
    </comment>
    <comment ref="C28" authorId="0">
      <text>
        <r>
          <rPr>
            <sz val="9"/>
            <color indexed="81"/>
            <rFont val="Arial"/>
            <family val="2"/>
          </rPr>
          <t>Competence and attention:
Describes the Associate's qualities of general competence, practiced without pretence, and their consistency in enagaging in an energetic and zestful manner.
The Gaia University model proposes that both competence and attention are required for success in action learning. That is, a person with competence is unlikely to be effective if they are not paying attention and, vice versa, a person with a lot of attention but who does not develop competence is also unlikely to be effective - although some would argue that attention is much more powerful than competence and/or competence is the capacity to pay attention in demanding situations... How are you doing on this axis?</t>
        </r>
      </text>
    </comment>
    <comment ref="C29" authorId="0">
      <text>
        <r>
          <rPr>
            <sz val="9"/>
            <color indexed="81"/>
            <rFont val="Arial"/>
            <family val="2"/>
          </rPr>
          <t>These days there is a lot of energy behind the idea of collaboration yet most of us still don't think in terms of working with other people, especially when it comes to 'academic' types of work. This is, at least, both a cultural hurdle and a logistics issue. Just how does one collaborate, with whom and what for and, is it effective?  Analyze and report your efforts and experience to gain good marks in this criteria. Remember that the Gaia University system sets you up with potential collaborators from the outset - your peers and your advisers - did you use them, how, and was this worthwhile?</t>
        </r>
      </text>
    </comment>
    <comment ref="C30" authorId="0">
      <text>
        <r>
          <rPr>
            <sz val="9"/>
            <color indexed="81"/>
            <rFont val="Arial"/>
            <family val="2"/>
          </rPr>
          <t>Nothing much happens unless someone takes initiative (leadership) and others support these efforts. You will be paying attention to how you can improve your capacity to take leadership and also to how you can support the efforts of others (indeed, some would say that. at the magician/ironist level of leadership you might appear to be doing very little and yet be having a big effect ...). And, for others to be effective supporters and helpers for you, you will need to learn how to invite in assistance and to delegate effectively. Make some comments about your insights and progress in this field to score well in this criterion.</t>
        </r>
      </text>
    </comment>
    <comment ref="C35" authorId="0">
      <text>
        <r>
          <rPr>
            <sz val="9"/>
            <color indexed="81"/>
            <rFont val="Arial"/>
            <family val="2"/>
          </rPr>
          <t>Describe the 'value' of your work according to likely effects / impact on the field.</t>
        </r>
      </text>
    </comment>
    <comment ref="C36" authorId="0">
      <text>
        <r>
          <rPr>
            <sz val="9"/>
            <color indexed="81"/>
            <rFont val="Arial"/>
            <family val="2"/>
          </rPr>
          <t xml:space="preserve">Gains to do with improvements in your professional skills.
</t>
        </r>
      </text>
    </comment>
    <comment ref="C37" authorId="0">
      <text>
        <r>
          <rPr>
            <sz val="9"/>
            <color indexed="81"/>
            <rFont val="Arial"/>
            <family val="2"/>
          </rPr>
          <t xml:space="preserve">What personal insights and gains have you harvested in this cycle and what difference will these make to you? Examples: 
• Patrix-busting
• Zone 0-0 Cultivation
• UL-LL development
• Unlearnings
• Discharging Distresses
• Inter &amp; Intra-Personal 
• Communication
</t>
        </r>
      </text>
    </comment>
    <comment ref="C38" authorId="0">
      <text>
        <r>
          <rPr>
            <sz val="9"/>
            <color indexed="81"/>
            <rFont val="Arial"/>
            <family val="2"/>
          </rPr>
          <t xml:space="preserve">Do you have a strategy for disseminating your learnings and making them permanently available to others working on similar issues? Describe this, show us the links …
</t>
        </r>
      </text>
    </comment>
  </commentList>
</comments>
</file>

<file path=xl/sharedStrings.xml><?xml version="1.0" encoding="utf-8"?>
<sst xmlns="http://schemas.openxmlformats.org/spreadsheetml/2006/main" count="288" uniqueCount="118">
  <si>
    <t>ASSOCIATE SELF REVIEW - LIFE AND CAREER REVIEW</t>
  </si>
  <si>
    <t>OUTPUT PACKAGE REVIEWER:</t>
  </si>
  <si>
    <t>Patrick Padden</t>
  </si>
  <si>
    <t>DATE SUBMITTED:</t>
  </si>
  <si>
    <t>Dec. 22, 2011</t>
  </si>
  <si>
    <t>OUTPUT NUMBER:</t>
  </si>
  <si>
    <t>OP1A</t>
  </si>
  <si>
    <t>YES</t>
  </si>
  <si>
    <t>ASSOCIATE NAME:</t>
  </si>
  <si>
    <t>SET:</t>
  </si>
  <si>
    <t>F</t>
  </si>
  <si>
    <t>NO</t>
  </si>
  <si>
    <t>Associate responses</t>
  </si>
  <si>
    <t>YES / NO / GAPS</t>
  </si>
  <si>
    <t>Associate's comments and questions</t>
  </si>
  <si>
    <t>GAPS</t>
  </si>
  <si>
    <t>A. EVIDENCE OF PRIOR LEARNING</t>
  </si>
  <si>
    <t>1. Required appendix</t>
  </si>
  <si>
    <t>Have I assembled and carefully presented, indexed and referenced an accompanying 'learning portfolio' containing evidence of prior learning and attainment? (The OP should contain scans of diploma, certificates and any other significant recognized learning experience)</t>
  </si>
  <si>
    <t>yes</t>
  </si>
  <si>
    <t>B. THE LIFE AND CAREER REVIEW</t>
  </si>
  <si>
    <t>2. Presenting my Output Material</t>
  </si>
  <si>
    <t>Have I assembled and carefully presented a concisely (written) report that:  Has an introduction and conclusion? Has all of the required elements: Specification, Life and Career Review Report, Process Reflection, and Self Review? Is well structured and uses appropriate examples? States the objectives and outcomes of my learning path clearly? Has been proof-read?</t>
  </si>
  <si>
    <t>3. My Professional Development</t>
  </si>
  <si>
    <t>Have I indicated and evidenced an appreciation of my own strengths and limitations arising from experience and learning in workplaces, organizations, projects and in a wider social and professional perspective?</t>
  </si>
  <si>
    <t>4. My Personal Development</t>
  </si>
  <si>
    <t>Have I indicated and shared major un/learnings in various areas of my personal life, and by this raised my awarness and created a base to reflect on and analyze my life path?</t>
  </si>
  <si>
    <t>gaps</t>
  </si>
  <si>
    <t>I am sure I will get the education of "Unlearning" during my orientation but for now I am not clear on the term.</t>
  </si>
  <si>
    <t>5. My ways of learning</t>
  </si>
  <si>
    <t>Have I indicated and analyzed my ways of un/learning in order to know how to create future leanring opportunities on a personal, professional and project level?</t>
  </si>
  <si>
    <t>6. Integration of &amp; Reflection on Un/learnings</t>
  </si>
  <si>
    <t>Have I indicated and evidenced critical reflection and evaluation of relevant personal and professional development and made connections between these processes and the wider work, social and professional environments in which I live? Have I indicated and evidenced meaningful conclusions in terms of my own current and future learning needs, aligned with current project role(s) and opportunities?</t>
  </si>
  <si>
    <t>SUMMARY</t>
  </si>
  <si>
    <t>TOTAL SHOULD BE 6</t>
  </si>
  <si>
    <t>SATISFACTORY</t>
  </si>
  <si>
    <t>Final comments</t>
  </si>
  <si>
    <t>I know ten times more about digital video and video sharing than I did before doing this OP.  I am happy with the new skills that I have acquired and look forward to putting them to use in future outputs.  Thanks.</t>
  </si>
  <si>
    <t>E</t>
  </si>
  <si>
    <t>D</t>
  </si>
  <si>
    <t>C</t>
  </si>
  <si>
    <t>B</t>
  </si>
  <si>
    <t>A</t>
  </si>
  <si>
    <t>OUTPUT PACKET REVIEW - LIFE AND CAREER REVIEW</t>
  </si>
  <si>
    <t>OUTPUT PACKET REVIEWER:</t>
  </si>
  <si>
    <t>Reviewer responses</t>
  </si>
  <si>
    <t>Reviewer's comments and questions</t>
  </si>
  <si>
    <t>Has the associate assembled and carefully presented, indexed and referenced an accompanying 'learning portfolio' containing evidence of prior learning and attainment? (The OP should contain scans of diploma, certificates and any other significant recognized learning experience)</t>
  </si>
  <si>
    <t>Has the associate assembled and carefully presented a concisely (written) report that:  Has an introduction and conclusion? Has all of the required elements: Specification, Life and Career Review Report, Process Reflection, and Self Review? Is well structured and uses appropriate examples? States the objectives and outcomes of their learning path clearly? Has been proof-read?</t>
  </si>
  <si>
    <t>Has the associate indicated and evidenced an appreciation of my own strengths and limitations arising from experience and learning in workplaces, organizations, projects and in a wider social and professional perspective?</t>
  </si>
  <si>
    <t>Has the associate indicated and shared major un/learnings in various areas of my personal life and by this raised my awarness and created a base to reflect on and analyze my life path?</t>
  </si>
  <si>
    <t>Has the associate indicated and analyzed my ways of un/learning in order to know how to create future leanring opportunities on a personal, professional and project level?</t>
  </si>
  <si>
    <t>Has the associate indicated and evidenced critical reflection and evaluation of relevant personal and professional development and made connections between these processes and the wider work, social and professional environments in which I live? Has the associate indicated and evidenced meaningful conclusions in terms of my own current and future learning needs, aligned with current project role(s) and opportunities?</t>
  </si>
  <si>
    <t>Final comments and questions</t>
  </si>
  <si>
    <t>FINAL AGREED OUTCOME=</t>
  </si>
  <si>
    <t>GAPS TO ADDRESS</t>
  </si>
  <si>
    <t>Daniel Brodell-Lake</t>
  </si>
  <si>
    <t>1A</t>
  </si>
  <si>
    <t>Yes, the amount of documents is very thorough.  There are flyers for class and workshops that Patrick designed himself, as well as certifications and a CV.  Videos and documents serve as evidence of the same learnings that are covered in the body of the OP.</t>
  </si>
  <si>
    <t>Yes</t>
  </si>
  <si>
    <t>I loved reading through this report.  The video specification was great for knowing how to navigate the OP.  It is apparent after reading through the report that Patrick is very dedicated to his work, and that the examples that he provides are from direct experience.</t>
  </si>
  <si>
    <t>Yes, examples include working in Africa and in Colorado.  Patrick shows how he has worked with governmental agencies as well as non-profits.  He has also dedicated a large portion of his time to working with the youth, in the specialized form of 'Edutainment' which shows his professionalism towards education and enrichment.  I would have liked to have seen more of what Patrick considered his personal limitations to be.</t>
  </si>
  <si>
    <t>I would have liked to have seen more of the dichotomy of learning/unlearning play a role in his decision making and life choices.  I like how he was honest at the end about disclosing that he was incorrect when he thought that he was ahead of the game, before he realized that he had a lot more work to do!-- perhaps this is a personal pattern/limitation/unlearning that could have been investigated more.</t>
  </si>
  <si>
    <t>Definitely, definitely, "Yes!"  It is amazing how dedicated Patrick is to his life choices.  It is clear that he has effected many people through his projects and his vision.  The personal level is not separate from his professional business, and you can see in the videos that the children in Colorado and the people in South Africa are happy to be involved in the projects/education that is Patrick's profession.</t>
  </si>
  <si>
    <t>Although not explicitly stated, I think that it is more than apparent that Patrick's life work being an 'edutainer' and a permaculter designer are the outcomes that he has arrived at.  His current role is an 'edutainer' and a teacher of permaculture at an intentional community, so he is literally already living the learning needs that he has indicated, and they are aligned with his projects/opportunities, because they are one in the same!</t>
  </si>
  <si>
    <r>
      <t xml:space="preserve">Has the associate assembled and carefully presented, indexed and referenced an accompanying 'learning portfolio' containing evidence of prior learning and attainment? </t>
    </r>
    <r>
      <rPr>
        <i/>
        <sz val="10"/>
        <rFont val="Trebuchet MS"/>
      </rPr>
      <t>(The OP should contain scans of diploma, certificates and any other significant recognized learning experience)</t>
    </r>
  </si>
  <si>
    <t xml:space="preserve">B. THE LIFE AND CAREER REVIEW </t>
  </si>
  <si>
    <t xml:space="preserve">
Has the associate indicated and shared major un/learnings in various areas of my personal life and by this raised my awarness and created a base to reflect on and analyze my life path?
</t>
  </si>
  <si>
    <t xml:space="preserve">Has the associate indicated and analyzed my ways of un/learning in order to know how to create future leanring opportunities on a personal, professional and project level? </t>
  </si>
  <si>
    <t xml:space="preserve">6. Integration of &amp; Reflection on Un/learnings </t>
  </si>
  <si>
    <t xml:space="preserve">it would be good if you could send uns a ziped folder with scans or pictures of your relevant certificates - or upload them on Mahara in a differnet view </t>
    <phoneticPr fontId="0" type="noConversion"/>
  </si>
  <si>
    <t>well done for putting that much material on one page! A rich harvest!</t>
    <phoneticPr fontId="0" type="noConversion"/>
  </si>
  <si>
    <t>in a story telling fashion you share the path that has led you to your current multidisciplinary career</t>
    <phoneticPr fontId="0" type="noConversion"/>
  </si>
  <si>
    <t>I would have liked to hear more about your personal life</t>
    <phoneticPr fontId="0" type="noConversion"/>
  </si>
  <si>
    <t>one can destill it from your sharing and it would be good to explicitly name it in OP 1 B</t>
    <phoneticPr fontId="0" type="noConversion"/>
  </si>
  <si>
    <t>For detailed feedback please see seperate file</t>
    <phoneticPr fontId="0" type="noConversion"/>
  </si>
  <si>
    <t xml:space="preserve">Feedback first DraftGeneral – first &amp; overall impression
- Condensed writing,
- Clear language
- Complete on action side
- Good level of detail in the sharing
- Logical structure of the report 
Overall a good sharing of  the ‘WHAT’ has happened in the last couple of years
I am missing the WHY, the processes, the learnings (of skills and personal) – 
I feel the report is not representing the fullness of your life path – 
Potential for change - what would I have done differently
Now it is one long page – making segments with supporting graphics, subtitels,..etc make OP more inspiring - There is only one picture now – 
I am missing some sharing of your roots (parents, school, hobbies,…)
Why did you chose exactly this time frame?
Practical notes
CV – there is nothing about your roots, first schooling,…
If this would have been included it could have been a good start for the report giving an overview
The appendixes are not visible on Mahara – would be accessible if posted in groups 
Questions that came up for me
Questions that come up are i.e. :
what were the reasons/ process behind decision you took?
What resources (or access to it) had influence to your path?
What influenced your thinking, actions, strategies?
Output element &gt; in detail comments
Evaluation  - complete, adequate?
Peer reviews missing – are you in contact with other associates? 
</t>
    <phoneticPr fontId="0" type="noConversion"/>
  </si>
  <si>
    <t>Valerie Seitz</t>
  </si>
  <si>
    <t>Review criteria</t>
    <phoneticPr fontId="0" type="noConversion"/>
  </si>
  <si>
    <t>Presentation and organization of output</t>
  </si>
  <si>
    <t>What I liked, what could have been different, no comment</t>
  </si>
  <si>
    <t>Peer's comments:</t>
    <phoneticPr fontId="0" type="noConversion"/>
  </si>
  <si>
    <t>Design skills</t>
  </si>
  <si>
    <t>Review criteria</t>
  </si>
  <si>
    <t>Action learning skills</t>
  </si>
  <si>
    <t>Process skills</t>
  </si>
  <si>
    <t>Outcomes</t>
  </si>
  <si>
    <t>Peer's overall comments:</t>
  </si>
  <si>
    <t>NOTES:</t>
  </si>
  <si>
    <t>The main purpose of this form is to assist you to give useful feedback on your colleague's output.</t>
  </si>
  <si>
    <t>When you have completed the reviewing form email it back to your colleague.</t>
  </si>
  <si>
    <t>There were a few minor spelling and grammatical edits and one or two capitalization edits but not enough to distract from the content of the document</t>
  </si>
  <si>
    <t>Good use of photos to give the reader a better understanding of your compost project.  I would have loved to see a picture of you tending the compost or meeting with your groups--just to get an image of who you are and to make the op very personal.</t>
  </si>
  <si>
    <t xml:space="preserve">I feel like this op flowed very well and seemed to culminate at the end.  Gaia University places special attention on self reflection and I feel you not only went deep with your personal reflection, you also articulated it very well.  </t>
  </si>
  <si>
    <t>I appreciated your articulation of what some of your other intentions were for this output package i.e. two introductions to be published in PC Arabia.  It seems like you were able to balance your new work arangements with the production of this op and even though you didn't get to these other items, the op was still rich and interesting.</t>
  </si>
  <si>
    <t xml:space="preserve">For me, having read mostly American students output packages, this op was a pure delite to read!!! You presented your material concisely and it flowed nicely.  I especially liked your assessment of your learnings and unlearnings.  </t>
  </si>
  <si>
    <t xml:space="preserve">In your Abstract and Summary, you mention that you were not able to "put your work in clear system thinking or permaculture language."  I don't think this is true and feel like expressing it at the beginning of your document takes something away from the credibility of your project.  If it was indeed a criticism that you have about this op, it would be better placed in your process reflection section or self review.  That way, you still get to express your feelings about it, but without taking away from the powerful first impression that we give our readers in our abstract and summary.  </t>
  </si>
  <si>
    <t>I sensed a good balance in your projects between the experiential knowledge you gained through your home composting project, the experience based teaching you offered to the NGO about composting, and the teaching of theory that you gave to the Egypt group.  ( I loved the link to the homescale biogas kit--thanks!!)</t>
  </si>
  <si>
    <t>This op was neat, and well organized.  It seemed a little bit short--did you meet the word count requirements?</t>
  </si>
  <si>
    <t>You clearly demonstrated critical thinking with regards to implementing compost instead of chemical fertilizers.  I wonder if you have looked at why you are able to bring these new ideas to the table?  In other words what is it in your history that allowed you to step outside the box to bring a systems thinking approach to the groups you are working in?  Also, in your learning and unlearnings section you write a piece about clashing with your own attitude.  This demonstrated a high level of critical evaluation and thinking.  Being self aware is the first step to creating self change and you seem to be on the path to doing that.  Great work.</t>
  </si>
  <si>
    <t>I see that you are not only passionate about guiding the groups you are working with into a more systems thinking mindset, you are also in a good position to do so.  I think that if you apply your design skills to some of the more ambitious projects that you are working on, they could really take off.  For example, if you put some effort in designing your training modules they could be a really significant thing for your region.</t>
  </si>
  <si>
    <t>Way to dive into home composting!!!  It looks like you are learning a lot in this regard and will have lots to teach your friends and co-workers</t>
  </si>
  <si>
    <t xml:space="preserve">I think this op could have included more about what these projects are accomplishing and why they are important to you.   </t>
  </si>
  <si>
    <t xml:space="preserve">This is a very Earth-based op and does not include much myth or metaphor.  However, as I came to realize at the end of your op, there is a very rich aspect of cultural influence that is operating at an abstract level.  </t>
  </si>
  <si>
    <t xml:space="preserve">Good use of experimentation with your home composting system.  </t>
  </si>
  <si>
    <t xml:space="preserve">I can tell that you are a doer, and that you have some personal historical, and cultural pressures working against this characteristic.  Keep up the good work and keep setting a fine example for Muslum women to get to the heart of what they are passionate about and fully express it!!  </t>
  </si>
  <si>
    <t xml:space="preserve">I can see here that although compost is at the root of your project, it is certainly not the entire scope of your ambitions.  I can tell that you have a deep passion for influencing your region's way of thinking and this is a noble ambition.  Step by step.  </t>
  </si>
  <si>
    <t xml:space="preserve">I feel like the interactions you are having with your groups and with your boss is where your biggest learning is coming from.  </t>
  </si>
  <si>
    <t>Great job working together with the Egypt group and with the NGO.  Like I said before, you are in a fine position to create systemic change and it is only going to come through collaboration.</t>
  </si>
  <si>
    <t>You seem to have peers who are in support of your composting ideas, but are they also on board with some of your larger goals?  I think that people would be interested if you offered the invitation to work together with you on making your goals of systemic change a reality.</t>
  </si>
  <si>
    <t xml:space="preserve">It was so facinating to me to read about your process--especially the last couple tabs of your op.  You reveal a perspective that is so unique to my own and I am so grateful for that.  Thanks for sharing your process and the challenges that you are facing so openly with this Gaia Community.  </t>
  </si>
  <si>
    <t xml:space="preserve">I feel you are just at the early stages in a project that will one day be very usefull to not only other Gaia students but to women and activists in your region.  I hope you document the social processes that you are in many ways the catalyst for because that is where the most important benefit to the field exists.  </t>
  </si>
  <si>
    <t>Keep up the hard work!!</t>
  </si>
  <si>
    <t xml:space="preserve">Recognizing the challenges that face you in becoming the leader that you want to be is likely going to be humbling and maybe even discouraging at first but is the only way to overcome them.  You show great promise in your development as a leader and it is in large part because you are self aware of the social and cultural roles you have played in the past.  Today is a new day with new possibilities and I am excited for you!!  </t>
  </si>
  <si>
    <t xml:space="preserve">The insights that you come to in this op, not so much the insights into compost, but the knowledge you are gaining as a female, Muslum, activist, are worth gold to the knowledge commons to your region as well as to the rest of the world.  Thanks for your work.   </t>
  </si>
  <si>
    <t xml:space="preserve">I look forward to tracking your progress and hope that you document the outcomes of your efforts.  </t>
  </si>
  <si>
    <t>Nadia, thanks for sharing this op with me, but more importantly, thanks for taking the initiative in becoming a part of this Gaia University community.  You offer a very unique perspective to this community and are forging new territory for the folks in your region.  Thanks for the great links, and expanding my own mind about other great projects that are happening around the world!!  Bless you!</t>
  </si>
  <si>
    <t>This Is my review of Nadia Attar's OP4</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</si>
</sst>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
    <numFmt numFmtId="165" formatCode="d\-mmm\-yy;@"/>
    <numFmt numFmtId="166" formatCode="m/d/yyyy;@"/>
  </numFmts>
  <fonts count="130" x14ac:knownFonts="1">
    <font>
      <sz val="10"/>
      <color rgb="FF000000"/>
      <name val="Arial"/>
    </font>
    <font>
      <b/>
      <sz val="11"/>
      <color rgb="FF000000"/>
      <name val="Times New Roman"/>
    </font>
    <font>
      <sz val="10"/>
      <color rgb="FF33CCCC"/>
      <name val="Times New Roman"/>
    </font>
    <font>
      <sz val="10"/>
      <color rgb="FF000000"/>
      <name val="Times New Roman"/>
    </font>
    <font>
      <b/>
      <sz val="11"/>
      <color rgb="FFFF0000"/>
      <name val="Arial"/>
    </font>
    <font>
      <sz val="10"/>
      <color rgb="FF33CCCC"/>
      <name val="Trebuchet MS"/>
    </font>
    <font>
      <b/>
      <sz val="12"/>
      <color rgb="FF0000FF"/>
      <name val="Trebuchet MS"/>
    </font>
    <font>
      <b/>
      <sz val="12"/>
      <color rgb="FF0000FF"/>
      <name val="Trebuchet MS"/>
    </font>
    <font>
      <sz val="10"/>
      <color rgb="FF33CCCC"/>
      <name val="Times New Roman"/>
    </font>
    <font>
      <sz val="11"/>
      <color rgb="FF000000"/>
      <name val="Times New Roman"/>
    </font>
    <font>
      <sz val="10"/>
      <color rgb="FF000000"/>
      <name val="Times New Roman"/>
    </font>
    <font>
      <sz val="10"/>
      <color rgb="FF000000"/>
      <name val="Trebuchet MS"/>
    </font>
    <font>
      <sz val="10"/>
      <color rgb="FF000000"/>
      <name val="Times New Roman"/>
    </font>
    <font>
      <b/>
      <sz val="11"/>
      <color rgb="FF0000FF"/>
      <name val="Times New Roman"/>
    </font>
    <font>
      <sz val="11"/>
      <color rgb="FF000000"/>
      <name val="Trebuchet MS"/>
    </font>
    <font>
      <sz val="10"/>
      <color rgb="FF33CCCC"/>
      <name val="Trebuchet MS"/>
    </font>
    <font>
      <b/>
      <sz val="11"/>
      <color rgb="FFFF0000"/>
      <name val="Times New Roman"/>
    </font>
    <font>
      <sz val="10"/>
      <color rgb="FF000000"/>
      <name val="Arial"/>
    </font>
    <font>
      <b/>
      <sz val="10"/>
      <color rgb="FF000000"/>
      <name val="Times New Roman"/>
    </font>
    <font>
      <b/>
      <sz val="11"/>
      <color rgb="FF33CCCC"/>
      <name val="Arial"/>
    </font>
    <font>
      <b/>
      <sz val="11"/>
      <color rgb="FF33CCCC"/>
      <name val="Trebuchet MS"/>
    </font>
    <font>
      <sz val="10"/>
      <color rgb="FF000000"/>
      <name val="Trebuchet MS"/>
    </font>
    <font>
      <b/>
      <sz val="10"/>
      <color rgb="FF000000"/>
      <name val="Times New Roman"/>
    </font>
    <font>
      <b/>
      <sz val="11"/>
      <color rgb="FF0000FF"/>
      <name val="Times New Roman"/>
    </font>
    <font>
      <b/>
      <sz val="11"/>
      <color rgb="FF33CCCC"/>
      <name val="Arial"/>
    </font>
    <font>
      <b/>
      <sz val="11"/>
      <color rgb="FF33CCCC"/>
      <name val="Times New Roman"/>
    </font>
    <font>
      <b/>
      <sz val="10"/>
      <color rgb="FFFF0000"/>
      <name val="Arial"/>
    </font>
    <font>
      <sz val="10"/>
      <color rgb="FF000000"/>
      <name val="Times New Roman"/>
    </font>
    <font>
      <b/>
      <sz val="10"/>
      <color rgb="FF000000"/>
      <name val="Trebuchet MS"/>
    </font>
    <font>
      <sz val="11"/>
      <color rgb="FFFF0000"/>
      <name val="Times New Roman"/>
    </font>
    <font>
      <b/>
      <sz val="11"/>
      <color rgb="FF33CCCC"/>
      <name val="Arial"/>
    </font>
    <font>
      <b/>
      <sz val="11"/>
      <color rgb="FF33CCCC"/>
      <name val="Trebuchet MS"/>
    </font>
    <font>
      <b/>
      <sz val="12"/>
      <color rgb="FFFF0000"/>
      <name val="Trebuchet MS"/>
    </font>
    <font>
      <sz val="10"/>
      <color rgb="FF000000"/>
      <name val="Trebuchet MS"/>
    </font>
    <font>
      <b/>
      <sz val="11"/>
      <color rgb="FF000000"/>
      <name val="Times New Roman"/>
    </font>
    <font>
      <sz val="10"/>
      <color rgb="FF000000"/>
      <name val="Times New Roman"/>
    </font>
    <font>
      <b/>
      <sz val="11"/>
      <color rgb="FFFF0000"/>
      <name val="Times New Roman"/>
    </font>
    <font>
      <sz val="10"/>
      <color rgb="FF000000"/>
      <name val="Times New Roman"/>
    </font>
    <font>
      <b/>
      <sz val="12"/>
      <color rgb="FF33CCCC"/>
      <name val="Trebuchet MS"/>
    </font>
    <font>
      <sz val="10"/>
      <color rgb="FF000000"/>
      <name val="Arial"/>
    </font>
    <font>
      <b/>
      <sz val="11"/>
      <color rgb="FFFF0000"/>
      <name val="Arial"/>
    </font>
    <font>
      <sz val="11"/>
      <color rgb="FF000000"/>
      <name val="Trebuchet MS"/>
    </font>
    <font>
      <sz val="10"/>
      <color rgb="FF000000"/>
      <name val="Trebuchet MS"/>
    </font>
    <font>
      <sz val="10"/>
      <color rgb="FF000000"/>
      <name val="Trebuchet MS"/>
    </font>
    <font>
      <b/>
      <sz val="11"/>
      <color rgb="FF000000"/>
      <name val="Times New Roman"/>
    </font>
    <font>
      <b/>
      <sz val="11"/>
      <color rgb="FFFF0000"/>
      <name val="Times New Roman"/>
    </font>
    <font>
      <b/>
      <sz val="12"/>
      <color rgb="FFFF0000"/>
      <name val="Arial"/>
    </font>
    <font>
      <b/>
      <sz val="12"/>
      <color rgb="FF33CCCC"/>
      <name val="Trebuchet MS"/>
    </font>
    <font>
      <b/>
      <sz val="10"/>
      <color rgb="FF000000"/>
      <name val="Trebuchet MS"/>
    </font>
    <font>
      <sz val="10"/>
      <color rgb="FF33CCCC"/>
      <name val="Arial"/>
    </font>
    <font>
      <sz val="11"/>
      <color rgb="FF000000"/>
      <name val="Times New Roman"/>
    </font>
    <font>
      <b/>
      <sz val="11"/>
      <color rgb="FF33CCCC"/>
      <name val="Trebuchet MS"/>
    </font>
    <font>
      <b/>
      <sz val="11"/>
      <color rgb="FF33CCCC"/>
      <name val="Trebuchet MS"/>
    </font>
    <font>
      <b/>
      <sz val="10"/>
      <color rgb="FF000000"/>
      <name val="Trebuchet MS"/>
    </font>
    <font>
      <sz val="10"/>
      <color rgb="FF000000"/>
      <name val="Times New Roman"/>
    </font>
    <font>
      <sz val="10"/>
      <color rgb="FF000000"/>
      <name val="Arial"/>
    </font>
    <font>
      <b/>
      <sz val="11"/>
      <color rgb="FF33CCCC"/>
      <name val="Times New Roman"/>
    </font>
    <font>
      <sz val="10"/>
      <color rgb="FF000000"/>
      <name val="Arial"/>
    </font>
    <font>
      <b/>
      <sz val="11"/>
      <color rgb="FF33CCCC"/>
      <name val="Trebuchet MS"/>
    </font>
    <font>
      <b/>
      <sz val="10"/>
      <color rgb="FF33CCCC"/>
      <name val="Times New Roman"/>
    </font>
    <font>
      <sz val="10"/>
      <color rgb="FF000000"/>
      <name val="Arial"/>
    </font>
    <font>
      <sz val="10"/>
      <color rgb="FF000000"/>
      <name val="Arial"/>
    </font>
    <font>
      <b/>
      <sz val="12"/>
      <color rgb="FFFF0000"/>
      <name val="Trebuchet MS"/>
    </font>
    <font>
      <b/>
      <sz val="10"/>
      <color rgb="FFFF0000"/>
      <name val="Arial"/>
    </font>
    <font>
      <b/>
      <sz val="11"/>
      <color rgb="FF000000"/>
      <name val="Times New Roman"/>
    </font>
    <font>
      <sz val="10"/>
      <color rgb="FF000000"/>
      <name val="Times New Roman"/>
    </font>
    <font>
      <b/>
      <sz val="11"/>
      <color rgb="FF33CCCC"/>
      <name val="Trebuchet MS"/>
    </font>
    <font>
      <sz val="10"/>
      <color rgb="FF000000"/>
      <name val="Times New Roman"/>
    </font>
    <font>
      <b/>
      <sz val="11"/>
      <color rgb="FF000000"/>
      <name val="Times New Roman"/>
    </font>
    <font>
      <sz val="10"/>
      <color rgb="FF33CCCC"/>
      <name val="Trebuchet MS"/>
    </font>
    <font>
      <sz val="10"/>
      <color rgb="FFFF0000"/>
      <name val="Times New Roman"/>
    </font>
    <font>
      <b/>
      <sz val="11"/>
      <color rgb="FFFF0000"/>
      <name val="Times New Roman"/>
    </font>
    <font>
      <b/>
      <sz val="11"/>
      <color rgb="FF0000FF"/>
      <name val="Trebuchet MS"/>
    </font>
    <font>
      <b/>
      <sz val="11"/>
      <color rgb="FF33CCCC"/>
      <name val="Trebuchet MS"/>
    </font>
    <font>
      <sz val="10"/>
      <color rgb="FF000000"/>
      <name val="Times New Roman"/>
    </font>
    <font>
      <b/>
      <sz val="11"/>
      <color rgb="FF33CCCC"/>
      <name val="Trebuchet MS"/>
    </font>
    <font>
      <b/>
      <sz val="11"/>
      <color rgb="FFFF0000"/>
      <name val="Times New Roman"/>
    </font>
    <font>
      <sz val="12"/>
      <color rgb="FFFF0000"/>
      <name val="Arial"/>
    </font>
    <font>
      <b/>
      <sz val="11"/>
      <color rgb="FF33CCCC"/>
      <name val="Times New Roman"/>
    </font>
    <font>
      <sz val="10"/>
      <color rgb="FF33CCCC"/>
      <name val="Trebuchet MS"/>
    </font>
    <font>
      <b/>
      <sz val="10"/>
      <color rgb="FF000000"/>
      <name val="Trebuchet MS"/>
    </font>
    <font>
      <sz val="10"/>
      <color rgb="FF000000"/>
      <name val="Arial"/>
    </font>
    <font>
      <b/>
      <sz val="11"/>
      <color rgb="FF000000"/>
      <name val="Trebuchet MS"/>
    </font>
    <font>
      <b/>
      <sz val="11"/>
      <color rgb="FF33CCCC"/>
      <name val="Trebuchet MS"/>
    </font>
    <font>
      <b/>
      <sz val="11"/>
      <color rgb="FF33CCCC"/>
      <name val="Trebuchet MS"/>
    </font>
    <font>
      <sz val="12"/>
      <color indexed="10"/>
      <name val="Times New Roman"/>
      <family val="1"/>
    </font>
    <font>
      <b/>
      <sz val="12"/>
      <color indexed="10"/>
      <name val="Trebuchet MS"/>
      <family val="2"/>
    </font>
    <font>
      <sz val="10"/>
      <name val="Trebuchet MS"/>
      <family val="2"/>
    </font>
    <font>
      <sz val="11"/>
      <color indexed="10"/>
      <name val="Times New Roman"/>
      <family val="1"/>
    </font>
    <font>
      <b/>
      <sz val="11"/>
      <color indexed="49"/>
      <name val="Trebuchet MS"/>
      <family val="2"/>
    </font>
    <font>
      <sz val="10"/>
      <color indexed="49"/>
      <name val="Trebuchet MS"/>
      <family val="2"/>
    </font>
    <font>
      <b/>
      <sz val="11"/>
      <color indexed="49"/>
      <name val="Arial"/>
      <family val="2"/>
    </font>
    <font>
      <b/>
      <sz val="11"/>
      <color indexed="49"/>
      <name val="Times New Roman"/>
      <family val="1"/>
    </font>
    <font>
      <b/>
      <sz val="10"/>
      <name val="Arial"/>
      <family val="2"/>
    </font>
    <font>
      <b/>
      <sz val="12"/>
      <color indexed="49"/>
      <name val="Trebuchet MS"/>
      <family val="2"/>
    </font>
    <font>
      <b/>
      <sz val="10"/>
      <color indexed="49"/>
      <name val="Times New Roman"/>
      <family val="1"/>
    </font>
    <font>
      <b/>
      <sz val="12"/>
      <color indexed="12"/>
      <name val="Trebuchet MS"/>
      <family val="2"/>
    </font>
    <font>
      <sz val="10"/>
      <name val="Times New Roman"/>
      <family val="1"/>
    </font>
    <font>
      <b/>
      <sz val="10"/>
      <name val="Trebuchet MS"/>
      <family val="2"/>
    </font>
    <font>
      <b/>
      <sz val="11"/>
      <name val="Times New Roman"/>
      <family val="1"/>
    </font>
    <font>
      <b/>
      <sz val="10"/>
      <color indexed="10"/>
      <name val="Arial"/>
      <family val="2"/>
    </font>
    <font>
      <sz val="11"/>
      <name val="Trebuchet MS"/>
      <family val="2"/>
    </font>
    <font>
      <i/>
      <sz val="10"/>
      <name val="Trebuchet MS"/>
    </font>
    <font>
      <b/>
      <sz val="11"/>
      <color indexed="12"/>
      <name val="Trebuchet MS"/>
      <family val="2"/>
    </font>
    <font>
      <b/>
      <sz val="11"/>
      <color indexed="12"/>
      <name val="Times New Roman"/>
      <family val="1"/>
    </font>
    <font>
      <b/>
      <sz val="10"/>
      <name val="Times New Roman"/>
      <family val="1"/>
    </font>
    <font>
      <b/>
      <sz val="11"/>
      <color indexed="10"/>
      <name val="Times New Roman"/>
      <family val="1"/>
    </font>
    <font>
      <sz val="11"/>
      <name val="Times New Roman"/>
      <family val="1"/>
    </font>
    <font>
      <b/>
      <sz val="11"/>
      <name val="Trebuchet MS"/>
      <family val="2"/>
    </font>
    <font>
      <b/>
      <sz val="12"/>
      <color indexed="10"/>
      <name val="Times New Roman"/>
      <family val="1"/>
    </font>
    <font>
      <b/>
      <sz val="12"/>
      <color indexed="10"/>
      <name val="Arial"/>
    </font>
    <font>
      <sz val="12"/>
      <color indexed="12"/>
      <name val="Times New Roman"/>
    </font>
    <font>
      <sz val="11"/>
      <color indexed="10"/>
      <name val="Trebuchet MS"/>
      <family val="2"/>
    </font>
    <font>
      <b/>
      <i/>
      <sz val="12"/>
      <color indexed="12"/>
      <name val="Trebuchet MS"/>
      <family val="2"/>
    </font>
    <font>
      <b/>
      <sz val="10"/>
      <color indexed="10"/>
      <name val="Trebuchet MS"/>
      <family val="2"/>
    </font>
    <font>
      <b/>
      <i/>
      <sz val="11"/>
      <color indexed="12"/>
      <name val="Trebuchet MS"/>
      <family val="2"/>
    </font>
    <font>
      <b/>
      <sz val="9"/>
      <name val="Trebuchet MS"/>
      <family val="2"/>
    </font>
    <font>
      <sz val="11"/>
      <color indexed="12"/>
      <name val="Trebuchet MS"/>
      <family val="2"/>
    </font>
    <font>
      <b/>
      <sz val="11"/>
      <color indexed="10"/>
      <name val="Trebuchet MS"/>
      <family val="2"/>
    </font>
    <font>
      <b/>
      <i/>
      <sz val="10"/>
      <color indexed="12"/>
      <name val="Trebuchet MS"/>
      <family val="2"/>
    </font>
    <font>
      <sz val="10"/>
      <color indexed="12"/>
      <name val="Trebuchet MS"/>
      <family val="2"/>
    </font>
    <font>
      <sz val="10"/>
      <color indexed="10"/>
      <name val="Trebuchet MS"/>
    </font>
    <font>
      <b/>
      <sz val="12"/>
      <name val="Trebuchet MS"/>
    </font>
    <font>
      <b/>
      <sz val="9"/>
      <color indexed="81"/>
      <name val="Arial"/>
      <family val="2"/>
    </font>
    <font>
      <sz val="9"/>
      <color indexed="81"/>
      <name val="Arial"/>
      <family val="2"/>
    </font>
    <font>
      <sz val="8"/>
      <name val="Trebuchet MS"/>
      <family val="2"/>
    </font>
    <font>
      <b/>
      <sz val="9"/>
      <color indexed="57"/>
      <name val="Trebuchet MS"/>
      <family val="2"/>
    </font>
    <font>
      <sz val="10"/>
      <color indexed="10"/>
      <name val="Trebuchet MS"/>
      <family val="2"/>
    </font>
    <font>
      <b/>
      <sz val="12"/>
      <name val="Trebuchet MS"/>
      <family val="2"/>
    </font>
    <font>
      <b/>
      <i/>
      <sz val="12"/>
      <color rgb="FFFF0000"/>
      <name val="Trebuchet MS"/>
      <family val="2"/>
    </font>
  </fonts>
  <fills count="8">
    <fill>
      <patternFill patternType="none"/>
    </fill>
    <fill>
      <patternFill patternType="gray125"/>
    </fill>
    <fill>
      <patternFill patternType="solid">
        <fgColor rgb="FFCCFFFF"/>
        <bgColor indexed="64"/>
      </patternFill>
    </fill>
    <fill>
      <patternFill patternType="solid">
        <fgColor rgb="FFCCFFCC"/>
        <bgColor indexed="64"/>
      </patternFill>
    </fill>
    <fill>
      <patternFill patternType="solid">
        <fgColor rgb="FFCCFFFF"/>
        <bgColor indexed="64"/>
      </patternFill>
    </fill>
    <fill>
      <patternFill patternType="solid">
        <fgColor rgb="FFCCFFCC"/>
        <bgColor indexed="64"/>
      </patternFill>
    </fill>
    <fill>
      <patternFill patternType="solid">
        <fgColor indexed="42"/>
        <bgColor indexed="64"/>
      </patternFill>
    </fill>
    <fill>
      <patternFill patternType="solid">
        <fgColor indexed="27"/>
        <bgColor indexed="64"/>
      </patternFill>
    </fill>
  </fills>
  <borders count="92">
    <border>
      <left/>
      <right/>
      <top/>
      <bottom/>
      <diagonal/>
    </border>
    <border>
      <left/>
      <right/>
      <top style="thin">
        <color rgb="FF000000"/>
      </top>
      <bottom style="thin">
        <color rgb="FF000000"/>
      </bottom>
      <diagonal/>
    </border>
    <border>
      <left/>
      <right/>
      <top style="thin">
        <color rgb="FF000000"/>
      </top>
      <bottom/>
      <diagonal/>
    </border>
    <border>
      <left/>
      <right/>
      <top style="thin">
        <color rgb="FF000000"/>
      </top>
      <bottom style="thin">
        <color rgb="FF000000"/>
      </bottom>
      <diagonal/>
    </border>
    <border>
      <left/>
      <right style="thin">
        <color rgb="FF000000"/>
      </right>
      <top style="thin">
        <color rgb="FF000000"/>
      </top>
      <bottom/>
      <diagonal/>
    </border>
    <border>
      <left/>
      <right/>
      <top style="thin">
        <color rgb="FF000000"/>
      </top>
      <bottom/>
      <diagonal/>
    </border>
    <border>
      <left/>
      <right/>
      <top/>
      <bottom style="thin">
        <color rgb="FF000000"/>
      </bottom>
      <diagonal/>
    </border>
    <border>
      <left/>
      <right/>
      <top style="thin">
        <color rgb="FF000000"/>
      </top>
      <bottom/>
      <diagonal/>
    </border>
    <border>
      <left style="thin">
        <color rgb="FF000000"/>
      </left>
      <right style="thin">
        <color rgb="FF000000"/>
      </right>
      <top style="thin">
        <color rgb="FF000000"/>
      </top>
      <bottom style="thin">
        <color rgb="FF000000"/>
      </bottom>
      <diagonal/>
    </border>
    <border>
      <left/>
      <right/>
      <top style="thin">
        <color rgb="FF000000"/>
      </top>
      <bottom/>
      <diagonal/>
    </border>
    <border>
      <left/>
      <right style="thin">
        <color rgb="FF000000"/>
      </right>
      <top/>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diagonal/>
    </border>
    <border>
      <left/>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top/>
      <bottom style="thin">
        <color rgb="FF000000"/>
      </bottom>
      <diagonal/>
    </border>
    <border>
      <left style="thin">
        <color rgb="FF000000"/>
      </left>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right style="thin">
        <color rgb="FF000000"/>
      </right>
      <top/>
      <bottom/>
      <diagonal/>
    </border>
    <border>
      <left/>
      <right/>
      <top style="thin">
        <color rgb="FF000000"/>
      </top>
      <bottom/>
      <diagonal/>
    </border>
    <border>
      <left style="thin">
        <color rgb="FF000000"/>
      </left>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diagonal/>
    </border>
    <border>
      <left style="thin">
        <color rgb="FF000000"/>
      </left>
      <right style="thin">
        <color rgb="FF000000"/>
      </right>
      <top/>
      <bottom/>
      <diagonal/>
    </border>
    <border>
      <left/>
      <right/>
      <top style="thin">
        <color rgb="FF000000"/>
      </top>
      <bottom style="thin">
        <color rgb="FF000000"/>
      </bottom>
      <diagonal/>
    </border>
    <border>
      <left/>
      <right/>
      <top style="thin">
        <color rgb="FF000000"/>
      </top>
      <bottom/>
      <diagonal/>
    </border>
    <border>
      <left/>
      <right/>
      <top style="thin">
        <color rgb="FF000000"/>
      </top>
      <bottom/>
      <diagonal/>
    </border>
    <border>
      <left/>
      <right/>
      <top style="thin">
        <color rgb="FF000000"/>
      </top>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bottom/>
      <diagonal/>
    </border>
    <border>
      <left/>
      <right style="thin">
        <color rgb="FF000000"/>
      </right>
      <top style="thin">
        <color rgb="FF000000"/>
      </top>
      <bottom/>
      <diagonal/>
    </border>
    <border>
      <left/>
      <right/>
      <top style="thin">
        <color rgb="FF000000"/>
      </top>
      <bottom/>
      <diagonal/>
    </border>
    <border>
      <left/>
      <right/>
      <top style="thin">
        <color rgb="FF000000"/>
      </top>
      <bottom/>
      <diagonal/>
    </border>
    <border>
      <left/>
      <right/>
      <top/>
      <bottom style="thin">
        <color rgb="FF000000"/>
      </bottom>
      <diagonal/>
    </border>
    <border>
      <left/>
      <right/>
      <top/>
      <bottom style="thin">
        <color rgb="FF000000"/>
      </bottom>
      <diagonal/>
    </border>
    <border>
      <left/>
      <right/>
      <top/>
      <bottom style="thin">
        <color rgb="FF000000"/>
      </bottom>
      <diagonal/>
    </border>
    <border>
      <left/>
      <right/>
      <top style="thin">
        <color rgb="FF000000"/>
      </top>
      <bottom style="thin">
        <color rgb="FF000000"/>
      </bottom>
      <diagonal/>
    </border>
    <border>
      <left/>
      <right/>
      <top style="thin">
        <color rgb="FF000000"/>
      </top>
      <bottom/>
      <diagonal/>
    </border>
    <border>
      <left/>
      <right/>
      <top style="thin">
        <color rgb="FF000000"/>
      </top>
      <bottom/>
      <diagonal/>
    </border>
    <border>
      <left style="thin">
        <color rgb="FF000000"/>
      </left>
      <right/>
      <top/>
      <bottom/>
      <diagonal/>
    </border>
    <border>
      <left/>
      <right/>
      <top/>
      <bottom style="thin">
        <color rgb="FF000000"/>
      </bottom>
      <diagonal/>
    </border>
    <border>
      <left/>
      <right/>
      <top style="thin">
        <color rgb="FF000000"/>
      </top>
      <bottom/>
      <diagonal/>
    </border>
    <border>
      <left/>
      <right style="thin">
        <color rgb="FF000000"/>
      </right>
      <top/>
      <bottom style="thin">
        <color rgb="FF000000"/>
      </bottom>
      <diagonal/>
    </border>
    <border>
      <left/>
      <right/>
      <top style="thin">
        <color rgb="FF000000"/>
      </top>
      <bottom/>
      <diagonal/>
    </border>
    <border>
      <left style="thin">
        <color rgb="FF000000"/>
      </left>
      <right/>
      <top/>
      <bottom/>
      <diagonal/>
    </border>
    <border>
      <left/>
      <right/>
      <top style="thin">
        <color rgb="FF000000"/>
      </top>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style="thin">
        <color rgb="FF000000"/>
      </left>
      <right/>
      <top style="thin">
        <color rgb="FF000000"/>
      </top>
      <bottom/>
      <diagonal/>
    </border>
    <border>
      <left/>
      <right/>
      <top/>
      <bottom style="thick">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style="thick">
        <color indexed="64"/>
      </bottom>
      <diagonal/>
    </border>
    <border>
      <left/>
      <right style="thick">
        <color indexed="64"/>
      </right>
      <top/>
      <bottom style="thick">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1">
    <xf numFmtId="0" fontId="0" fillId="0" borderId="0"/>
  </cellStyleXfs>
  <cellXfs count="240">
    <xf numFmtId="0" fontId="0" fillId="0" borderId="0" xfId="0" applyAlignment="1">
      <alignment wrapText="1"/>
    </xf>
    <xf numFmtId="0" fontId="1" fillId="0" borderId="1" xfId="0" applyFont="1" applyBorder="1" applyAlignment="1">
      <alignment vertical="center" wrapText="1"/>
    </xf>
    <xf numFmtId="0" fontId="2" fillId="0" borderId="2" xfId="0" applyFont="1" applyBorder="1"/>
    <xf numFmtId="0" fontId="3" fillId="0" borderId="3" xfId="0" applyFont="1" applyBorder="1" applyAlignment="1">
      <alignment vertical="center"/>
    </xf>
    <xf numFmtId="0" fontId="4" fillId="0" borderId="0" xfId="0" applyFont="1" applyAlignment="1">
      <alignment horizontal="center" wrapText="1"/>
    </xf>
    <xf numFmtId="0" fontId="5" fillId="0" borderId="4" xfId="0" applyFont="1" applyBorder="1" applyAlignment="1">
      <alignment vertical="center" wrapText="1"/>
    </xf>
    <xf numFmtId="0" fontId="6" fillId="0" borderId="0" xfId="0" applyFont="1" applyAlignment="1">
      <alignment horizontal="center" vertical="center"/>
    </xf>
    <xf numFmtId="0" fontId="7" fillId="0" borderId="0" xfId="0" applyFont="1" applyAlignment="1">
      <alignment horizontal="center"/>
    </xf>
    <xf numFmtId="0" fontId="8" fillId="0" borderId="0" xfId="0" applyFont="1" applyAlignment="1">
      <alignment vertical="center"/>
    </xf>
    <xf numFmtId="0" fontId="0" fillId="0" borderId="5" xfId="0" applyBorder="1" applyAlignment="1">
      <alignment wrapText="1"/>
    </xf>
    <xf numFmtId="0" fontId="9" fillId="0" borderId="0" xfId="0" applyFont="1" applyAlignment="1">
      <alignment horizontal="center" vertical="center" wrapText="1"/>
    </xf>
    <xf numFmtId="0" fontId="10" fillId="0" borderId="0" xfId="0" applyFont="1"/>
    <xf numFmtId="0" fontId="11" fillId="0" borderId="6" xfId="0" applyFont="1" applyBorder="1" applyAlignment="1">
      <alignment horizontal="center" wrapText="1"/>
    </xf>
    <xf numFmtId="0" fontId="12" fillId="0" borderId="7" xfId="0" applyFont="1" applyBorder="1" applyAlignment="1">
      <alignment horizontal="left"/>
    </xf>
    <xf numFmtId="0" fontId="13" fillId="2" borderId="8" xfId="0" applyFont="1" applyFill="1" applyBorder="1" applyAlignment="1">
      <alignment horizontal="center"/>
    </xf>
    <xf numFmtId="0" fontId="14" fillId="0" borderId="0" xfId="0" applyFont="1" applyAlignment="1">
      <alignment horizontal="center" wrapText="1"/>
    </xf>
    <xf numFmtId="0" fontId="15" fillId="0" borderId="9" xfId="0" applyFont="1" applyBorder="1" applyAlignment="1">
      <alignment vertical="center" wrapText="1"/>
    </xf>
    <xf numFmtId="0" fontId="0" fillId="0" borderId="10" xfId="0" applyBorder="1" applyAlignment="1">
      <alignment wrapText="1"/>
    </xf>
    <xf numFmtId="0" fontId="16" fillId="0" borderId="11" xfId="0" applyFont="1" applyBorder="1" applyAlignment="1">
      <alignment horizontal="center" vertical="center" wrapText="1"/>
    </xf>
    <xf numFmtId="0" fontId="17" fillId="0" borderId="0" xfId="0" applyFont="1"/>
    <xf numFmtId="0" fontId="18" fillId="0" borderId="12" xfId="0" applyFont="1" applyBorder="1" applyAlignment="1">
      <alignment horizontal="center" vertical="center" wrapText="1"/>
    </xf>
    <xf numFmtId="0" fontId="19" fillId="0" borderId="13" xfId="0" applyFont="1" applyBorder="1" applyAlignment="1">
      <alignment vertical="center" wrapText="1"/>
    </xf>
    <xf numFmtId="0" fontId="20" fillId="0" borderId="14" xfId="0" applyFont="1" applyBorder="1" applyAlignment="1">
      <alignment horizontal="left" vertical="center" wrapText="1"/>
    </xf>
    <xf numFmtId="0" fontId="22" fillId="0" borderId="0" xfId="0" applyFont="1" applyAlignment="1">
      <alignment horizontal="center" vertical="center" wrapText="1"/>
    </xf>
    <xf numFmtId="0" fontId="23" fillId="0" borderId="16" xfId="0" applyFont="1" applyBorder="1" applyAlignment="1">
      <alignment vertical="center"/>
    </xf>
    <xf numFmtId="0" fontId="0" fillId="0" borderId="17" xfId="0" applyBorder="1" applyAlignment="1">
      <alignment wrapText="1"/>
    </xf>
    <xf numFmtId="0" fontId="24" fillId="0" borderId="18" xfId="0" applyFont="1" applyBorder="1" applyAlignment="1">
      <alignment vertical="center" wrapText="1"/>
    </xf>
    <xf numFmtId="0" fontId="25" fillId="0" borderId="19" xfId="0" applyFont="1" applyBorder="1" applyAlignment="1">
      <alignment horizontal="center" vertical="center" wrapText="1"/>
    </xf>
    <xf numFmtId="164" fontId="26" fillId="3" borderId="20" xfId="0" applyNumberFormat="1" applyFont="1" applyFill="1" applyBorder="1" applyAlignment="1">
      <alignment horizontal="center" vertical="center" wrapText="1"/>
    </xf>
    <xf numFmtId="0" fontId="27" fillId="0" borderId="21" xfId="0" applyFont="1" applyBorder="1"/>
    <xf numFmtId="0" fontId="28" fillId="0" borderId="23" xfId="0" applyFont="1" applyBorder="1" applyAlignment="1">
      <alignment vertical="center"/>
    </xf>
    <xf numFmtId="0" fontId="29" fillId="0" borderId="0" xfId="0" applyFont="1" applyAlignment="1">
      <alignment horizontal="center" wrapText="1"/>
    </xf>
    <xf numFmtId="0" fontId="30" fillId="0" borderId="24" xfId="0" applyFont="1" applyBorder="1" applyAlignment="1">
      <alignment vertical="center" wrapText="1"/>
    </xf>
    <xf numFmtId="0" fontId="31" fillId="0" borderId="25" xfId="0" applyFont="1" applyBorder="1" applyAlignment="1">
      <alignment horizontal="left" vertical="center" wrapText="1"/>
    </xf>
    <xf numFmtId="0" fontId="32" fillId="0" borderId="26" xfId="0" applyFont="1" applyBorder="1" applyAlignment="1">
      <alignment horizontal="center" wrapText="1"/>
    </xf>
    <xf numFmtId="0" fontId="33" fillId="0" borderId="27" xfId="0" applyFont="1" applyBorder="1"/>
    <xf numFmtId="0" fontId="34" fillId="0" borderId="0" xfId="0" applyFont="1" applyAlignment="1">
      <alignment horizontal="right"/>
    </xf>
    <xf numFmtId="0" fontId="35" fillId="0" borderId="28" xfId="0" applyFont="1" applyBorder="1" applyAlignment="1">
      <alignment vertical="center"/>
    </xf>
    <xf numFmtId="0" fontId="36" fillId="0" borderId="29" xfId="0" applyFont="1" applyBorder="1" applyAlignment="1">
      <alignment horizontal="right"/>
    </xf>
    <xf numFmtId="0" fontId="37" fillId="0" borderId="30" xfId="0" applyFont="1" applyBorder="1"/>
    <xf numFmtId="0" fontId="38" fillId="0" borderId="0" xfId="0" applyFont="1" applyAlignment="1">
      <alignment horizontal="center" vertical="center"/>
    </xf>
    <xf numFmtId="0" fontId="39" fillId="0" borderId="0" xfId="0" applyFont="1" applyAlignment="1">
      <alignment horizontal="center"/>
    </xf>
    <xf numFmtId="0" fontId="40" fillId="0" borderId="0" xfId="0" applyFont="1" applyAlignment="1">
      <alignment horizontal="center" vertical="center" wrapText="1"/>
    </xf>
    <xf numFmtId="0" fontId="43" fillId="0" borderId="33" xfId="0" applyFont="1" applyBorder="1"/>
    <xf numFmtId="0" fontId="44" fillId="0" borderId="34" xfId="0" applyFont="1" applyBorder="1" applyAlignment="1">
      <alignment vertical="center"/>
    </xf>
    <xf numFmtId="0" fontId="45" fillId="4" borderId="35" xfId="0" applyFont="1" applyFill="1" applyBorder="1" applyAlignment="1">
      <alignment horizontal="center"/>
    </xf>
    <xf numFmtId="0" fontId="46" fillId="0" borderId="0" xfId="0" applyFont="1" applyAlignment="1">
      <alignment horizontal="center" wrapText="1"/>
    </xf>
    <xf numFmtId="0" fontId="47" fillId="0" borderId="36" xfId="0" applyFont="1" applyBorder="1" applyAlignment="1">
      <alignment horizontal="center" vertical="center"/>
    </xf>
    <xf numFmtId="0" fontId="0" fillId="0" borderId="37" xfId="0" applyBorder="1" applyAlignment="1">
      <alignment wrapText="1"/>
    </xf>
    <xf numFmtId="0" fontId="48" fillId="0" borderId="38" xfId="0" applyFont="1" applyBorder="1" applyAlignment="1">
      <alignment vertical="center"/>
    </xf>
    <xf numFmtId="0" fontId="49" fillId="0" borderId="39" xfId="0" applyFont="1" applyBorder="1"/>
    <xf numFmtId="0" fontId="50" fillId="0" borderId="0" xfId="0" applyFont="1" applyAlignment="1">
      <alignment horizontal="center" wrapText="1"/>
    </xf>
    <xf numFmtId="0" fontId="51" fillId="0" borderId="40" xfId="0" applyFont="1" applyBorder="1" applyAlignment="1">
      <alignment vertical="center"/>
    </xf>
    <xf numFmtId="0" fontId="52" fillId="0" borderId="41" xfId="0" applyFont="1" applyBorder="1" applyAlignment="1">
      <alignment vertical="center" wrapText="1"/>
    </xf>
    <xf numFmtId="0" fontId="53" fillId="0" borderId="42" xfId="0" applyFont="1" applyBorder="1" applyAlignment="1">
      <alignment vertical="center" wrapText="1"/>
    </xf>
    <xf numFmtId="0" fontId="54" fillId="0" borderId="0" xfId="0" applyFont="1" applyAlignment="1">
      <alignment vertical="center"/>
    </xf>
    <xf numFmtId="0" fontId="56" fillId="0" borderId="0" xfId="0" applyFont="1" applyAlignment="1">
      <alignment vertical="center"/>
    </xf>
    <xf numFmtId="0" fontId="57" fillId="0" borderId="44" xfId="0" applyFont="1" applyBorder="1"/>
    <xf numFmtId="0" fontId="58" fillId="0" borderId="45" xfId="0" applyFont="1" applyBorder="1" applyAlignment="1">
      <alignment vertical="center" wrapText="1"/>
    </xf>
    <xf numFmtId="0" fontId="59" fillId="0" borderId="46" xfId="0" applyFont="1" applyBorder="1" applyAlignment="1">
      <alignment horizontal="center" vertical="center" wrapText="1"/>
    </xf>
    <xf numFmtId="0" fontId="60" fillId="0" borderId="47" xfId="0" applyFont="1" applyBorder="1"/>
    <xf numFmtId="1" fontId="61" fillId="0" borderId="0" xfId="0" applyNumberFormat="1" applyFont="1" applyAlignment="1">
      <alignment horizontal="center"/>
    </xf>
    <xf numFmtId="0" fontId="62" fillId="0" borderId="48" xfId="0" applyFont="1" applyBorder="1" applyAlignment="1">
      <alignment horizontal="left"/>
    </xf>
    <xf numFmtId="0" fontId="63" fillId="0" borderId="49" xfId="0" applyFont="1" applyBorder="1" applyAlignment="1">
      <alignment horizontal="center" vertical="center" wrapText="1"/>
    </xf>
    <xf numFmtId="0" fontId="0" fillId="0" borderId="50" xfId="0" applyBorder="1" applyAlignment="1">
      <alignment wrapText="1"/>
    </xf>
    <xf numFmtId="0" fontId="64" fillId="0" borderId="51" xfId="0" applyFont="1" applyBorder="1" applyAlignment="1">
      <alignment vertical="center"/>
    </xf>
    <xf numFmtId="0" fontId="65" fillId="0" borderId="52" xfId="0" applyFont="1" applyBorder="1" applyAlignment="1">
      <alignment vertical="center"/>
    </xf>
    <xf numFmtId="165" fontId="66" fillId="0" borderId="53" xfId="0" applyNumberFormat="1" applyFont="1" applyBorder="1" applyAlignment="1">
      <alignment vertical="center" wrapText="1"/>
    </xf>
    <xf numFmtId="0" fontId="0" fillId="0" borderId="54" xfId="0" applyBorder="1" applyAlignment="1">
      <alignment wrapText="1"/>
    </xf>
    <xf numFmtId="0" fontId="67" fillId="0" borderId="55" xfId="0" applyFont="1" applyBorder="1" applyAlignment="1">
      <alignment vertical="center"/>
    </xf>
    <xf numFmtId="0" fontId="68" fillId="0" borderId="56" xfId="0" applyFont="1" applyBorder="1" applyAlignment="1">
      <alignment horizontal="center"/>
    </xf>
    <xf numFmtId="0" fontId="69" fillId="0" borderId="57" xfId="0" applyFont="1" applyBorder="1" applyAlignment="1">
      <alignment vertical="center" wrapText="1"/>
    </xf>
    <xf numFmtId="0" fontId="70" fillId="0" borderId="0" xfId="0" applyFont="1" applyAlignment="1">
      <alignment horizontal="center" wrapText="1"/>
    </xf>
    <xf numFmtId="0" fontId="71" fillId="0" borderId="0" xfId="0" applyFont="1" applyAlignment="1">
      <alignment horizontal="center" wrapText="1"/>
    </xf>
    <xf numFmtId="0" fontId="72" fillId="0" borderId="58" xfId="0" applyFont="1" applyBorder="1" applyAlignment="1">
      <alignment vertical="center"/>
    </xf>
    <xf numFmtId="0" fontId="73" fillId="0" borderId="0" xfId="0" applyFont="1" applyAlignment="1">
      <alignment vertical="center"/>
    </xf>
    <xf numFmtId="0" fontId="74" fillId="0" borderId="59" xfId="0" applyFont="1" applyBorder="1"/>
    <xf numFmtId="166" fontId="75" fillId="0" borderId="60" xfId="0" applyNumberFormat="1" applyFont="1" applyBorder="1" applyAlignment="1">
      <alignment vertical="center" wrapText="1"/>
    </xf>
    <xf numFmtId="1" fontId="76" fillId="0" borderId="0" xfId="0" applyNumberFormat="1" applyFont="1" applyAlignment="1">
      <alignment horizontal="center"/>
    </xf>
    <xf numFmtId="0" fontId="77" fillId="0" borderId="0" xfId="0" applyFont="1" applyAlignment="1">
      <alignment horizontal="center" wrapText="1"/>
    </xf>
    <xf numFmtId="0" fontId="78" fillId="0" borderId="62" xfId="0" applyFont="1" applyBorder="1" applyAlignment="1">
      <alignment horizontal="left" vertical="center" wrapText="1"/>
    </xf>
    <xf numFmtId="0" fontId="79" fillId="0" borderId="63" xfId="0" applyFont="1" applyBorder="1" applyAlignment="1">
      <alignment vertical="center" wrapText="1"/>
    </xf>
    <xf numFmtId="0" fontId="81" fillId="0" borderId="0" xfId="0" applyFont="1" applyAlignment="1">
      <alignment horizontal="center" wrapText="1"/>
    </xf>
    <xf numFmtId="0" fontId="82" fillId="5" borderId="65" xfId="0" applyFont="1" applyFill="1" applyBorder="1" applyAlignment="1">
      <alignment horizontal="center" vertical="center" wrapText="1"/>
    </xf>
    <xf numFmtId="0" fontId="83" fillId="0" borderId="66" xfId="0" applyFont="1" applyBorder="1" applyAlignment="1">
      <alignment horizontal="left" vertical="center"/>
    </xf>
    <xf numFmtId="0" fontId="84" fillId="0" borderId="67" xfId="0" applyFont="1" applyBorder="1" applyAlignment="1">
      <alignment vertical="center" wrapText="1"/>
    </xf>
    <xf numFmtId="0" fontId="85" fillId="0" borderId="0" xfId="0" applyFont="1" applyAlignment="1">
      <alignment horizontal="center" wrapText="1"/>
    </xf>
    <xf numFmtId="0" fontId="86" fillId="0" borderId="68" xfId="0" applyFont="1" applyBorder="1" applyAlignment="1">
      <alignment horizontal="centerContinuous" wrapText="1"/>
    </xf>
    <xf numFmtId="0" fontId="87" fillId="0" borderId="68" xfId="0" applyFont="1" applyBorder="1" applyAlignment="1">
      <alignment horizontal="centerContinuous" wrapText="1"/>
    </xf>
    <xf numFmtId="0" fontId="88" fillId="0" borderId="0" xfId="0" applyFont="1" applyAlignment="1">
      <alignment horizontal="center" wrapText="1"/>
    </xf>
    <xf numFmtId="0" fontId="89" fillId="0" borderId="69" xfId="0" applyFont="1" applyBorder="1" applyAlignment="1">
      <alignment horizontal="left" vertical="center"/>
    </xf>
    <xf numFmtId="0" fontId="90" fillId="0" borderId="70" xfId="0" applyFont="1" applyBorder="1" applyAlignment="1">
      <alignment vertical="center" wrapText="1"/>
    </xf>
    <xf numFmtId="0" fontId="90" fillId="0" borderId="71" xfId="0" applyFont="1" applyBorder="1" applyAlignment="1">
      <alignment vertical="center" wrapText="1"/>
    </xf>
    <xf numFmtId="0" fontId="89" fillId="0" borderId="70" xfId="0" applyFont="1" applyBorder="1" applyAlignment="1">
      <alignment vertical="center" wrapText="1"/>
    </xf>
    <xf numFmtId="0" fontId="89" fillId="0" borderId="71" xfId="0" applyFont="1" applyBorder="1" applyAlignment="1">
      <alignment vertical="center" wrapText="1"/>
    </xf>
    <xf numFmtId="0" fontId="89" fillId="0" borderId="69" xfId="0" applyFont="1" applyBorder="1" applyAlignment="1">
      <alignment horizontal="left" vertical="center" wrapText="1"/>
    </xf>
    <xf numFmtId="0" fontId="87" fillId="0" borderId="70" xfId="0" applyFont="1" applyBorder="1" applyAlignment="1"/>
    <xf numFmtId="0" fontId="87" fillId="0" borderId="71" xfId="0" applyFont="1" applyBorder="1" applyAlignment="1"/>
    <xf numFmtId="0" fontId="89" fillId="0" borderId="72" xfId="0" applyFont="1" applyBorder="1" applyAlignment="1">
      <alignment horizontal="left" vertical="center" wrapText="1"/>
    </xf>
    <xf numFmtId="0" fontId="90" fillId="0" borderId="68" xfId="0" applyFont="1" applyBorder="1" applyAlignment="1">
      <alignment vertical="center" wrapText="1"/>
    </xf>
    <xf numFmtId="0" fontId="90" fillId="0" borderId="73" xfId="0" applyFont="1" applyBorder="1" applyAlignment="1">
      <alignment vertical="center" wrapText="1"/>
    </xf>
    <xf numFmtId="0" fontId="91" fillId="0" borderId="68" xfId="0" applyFont="1" applyBorder="1" applyAlignment="1">
      <alignment vertical="center" wrapText="1"/>
    </xf>
    <xf numFmtId="0" fontId="91" fillId="0" borderId="73" xfId="0" applyFont="1" applyBorder="1" applyAlignment="1">
      <alignment vertical="center" wrapText="1"/>
    </xf>
    <xf numFmtId="0" fontId="92" fillId="0" borderId="69" xfId="0" applyFont="1" applyBorder="1" applyAlignment="1">
      <alignment horizontal="left" vertical="center" wrapText="1"/>
    </xf>
    <xf numFmtId="0" fontId="0" fillId="0" borderId="70" xfId="0" applyBorder="1" applyAlignment="1"/>
    <xf numFmtId="0" fontId="0" fillId="0" borderId="0" xfId="0" applyAlignment="1"/>
    <xf numFmtId="0" fontId="93" fillId="0" borderId="0" xfId="0" applyFont="1" applyAlignment="1"/>
    <xf numFmtId="0" fontId="94" fillId="0" borderId="0" xfId="0" applyFont="1" applyAlignment="1">
      <alignment horizontal="center" vertical="center"/>
    </xf>
    <xf numFmtId="0" fontId="95" fillId="0" borderId="0" xfId="0" applyFont="1" applyAlignment="1">
      <alignment horizontal="center" vertical="center" wrapText="1"/>
    </xf>
    <xf numFmtId="0" fontId="92" fillId="0" borderId="0" xfId="0" applyFont="1" applyBorder="1" applyAlignment="1">
      <alignment horizontal="center" vertical="center" wrapText="1"/>
    </xf>
    <xf numFmtId="0" fontId="95" fillId="0" borderId="0" xfId="0" applyFont="1"/>
    <xf numFmtId="0" fontId="94" fillId="0" borderId="0" xfId="0" applyFont="1" applyAlignment="1">
      <alignment horizontal="centerContinuous" vertical="center"/>
    </xf>
    <xf numFmtId="0" fontId="96" fillId="0" borderId="0" xfId="0" applyFont="1" applyAlignment="1">
      <alignment horizontal="centerContinuous" vertical="center"/>
    </xf>
    <xf numFmtId="0" fontId="89" fillId="0" borderId="0" xfId="0" applyFont="1" applyAlignment="1">
      <alignment vertical="center"/>
    </xf>
    <xf numFmtId="0" fontId="92" fillId="0" borderId="0" xfId="0" applyFont="1" applyAlignment="1">
      <alignment vertical="center"/>
    </xf>
    <xf numFmtId="0" fontId="97" fillId="0" borderId="0" xfId="0" applyFont="1"/>
    <xf numFmtId="0" fontId="98" fillId="0" borderId="0" xfId="0" applyFont="1" applyAlignment="1">
      <alignment vertical="center"/>
    </xf>
    <xf numFmtId="0" fontId="99" fillId="0" borderId="0" xfId="0" applyFont="1" applyAlignment="1">
      <alignment vertical="center"/>
    </xf>
    <xf numFmtId="0" fontId="100" fillId="0" borderId="0" xfId="0" applyFont="1" applyBorder="1" applyAlignment="1">
      <alignment horizontal="center" vertical="center" wrapText="1"/>
    </xf>
    <xf numFmtId="164" fontId="100" fillId="6" borderId="77" xfId="0" applyNumberFormat="1" applyFont="1" applyFill="1" applyBorder="1" applyAlignment="1">
      <alignment horizontal="center" vertical="center" wrapText="1"/>
    </xf>
    <xf numFmtId="0" fontId="103" fillId="0" borderId="0" xfId="0" applyFont="1" applyAlignment="1">
      <alignment vertical="center"/>
    </xf>
    <xf numFmtId="0" fontId="104" fillId="0" borderId="0" xfId="0" applyFont="1" applyAlignment="1">
      <alignment vertical="center"/>
    </xf>
    <xf numFmtId="0" fontId="105" fillId="0" borderId="0" xfId="0" applyFont="1" applyBorder="1" applyAlignment="1">
      <alignment horizontal="center" vertical="top" wrapText="1"/>
    </xf>
    <xf numFmtId="0" fontId="105" fillId="0" borderId="0" xfId="0" applyFont="1" applyBorder="1" applyAlignment="1">
      <alignment horizontal="center" wrapText="1"/>
    </xf>
    <xf numFmtId="0" fontId="105" fillId="0" borderId="0" xfId="0" applyFont="1" applyAlignment="1">
      <alignment horizontal="center" wrapText="1"/>
    </xf>
    <xf numFmtId="0" fontId="98" fillId="0" borderId="0" xfId="0" applyFont="1" applyAlignment="1">
      <alignment vertical="center" wrapText="1"/>
    </xf>
    <xf numFmtId="0" fontId="99" fillId="0" borderId="0" xfId="0" applyFont="1" applyAlignment="1">
      <alignment vertical="center" wrapText="1"/>
    </xf>
    <xf numFmtId="0" fontId="97" fillId="0" borderId="0" xfId="0" applyFont="1" applyAlignment="1">
      <alignment horizontal="left"/>
    </xf>
    <xf numFmtId="0" fontId="0" fillId="0" borderId="0" xfId="0"/>
    <xf numFmtId="0" fontId="106" fillId="0" borderId="78" xfId="0" applyFont="1" applyFill="1" applyBorder="1" applyAlignment="1">
      <alignment horizontal="right"/>
    </xf>
    <xf numFmtId="0" fontId="106" fillId="7" borderId="79" xfId="0" applyFont="1" applyFill="1" applyBorder="1" applyAlignment="1">
      <alignment horizontal="center"/>
    </xf>
    <xf numFmtId="0" fontId="97" fillId="0" borderId="0" xfId="0" applyFont="1" applyAlignment="1"/>
    <xf numFmtId="0" fontId="99" fillId="0" borderId="0" xfId="0" applyFont="1" applyAlignment="1">
      <alignment horizontal="right"/>
    </xf>
    <xf numFmtId="0" fontId="99" fillId="0" borderId="0" xfId="0" applyFont="1" applyAlignment="1">
      <alignment horizontal="center"/>
    </xf>
    <xf numFmtId="0" fontId="99" fillId="0" borderId="0" xfId="0" applyFont="1" applyAlignment="1">
      <alignment horizontal="center" wrapText="1"/>
    </xf>
    <xf numFmtId="0" fontId="86" fillId="0" borderId="0" xfId="0" applyFont="1" applyAlignment="1">
      <alignment horizontal="left"/>
    </xf>
    <xf numFmtId="0" fontId="107" fillId="0" borderId="0" xfId="0" applyFont="1" applyAlignment="1">
      <alignment horizontal="center" wrapText="1"/>
    </xf>
    <xf numFmtId="0" fontId="108" fillId="6" borderId="80" xfId="0" applyFont="1" applyFill="1" applyBorder="1" applyAlignment="1">
      <alignment horizontal="center" vertical="center" wrapText="1"/>
    </xf>
    <xf numFmtId="0" fontId="99" fillId="0" borderId="0" xfId="0" applyFont="1" applyBorder="1" applyAlignment="1">
      <alignment horizontal="center" wrapText="1"/>
    </xf>
    <xf numFmtId="0" fontId="109" fillId="0" borderId="0" xfId="0" applyFont="1" applyAlignment="1">
      <alignment horizontal="center" wrapText="1"/>
    </xf>
    <xf numFmtId="0" fontId="99" fillId="0" borderId="0" xfId="0" applyFont="1" applyAlignment="1">
      <alignment horizontal="left"/>
    </xf>
    <xf numFmtId="0" fontId="99" fillId="0" borderId="0" xfId="0" applyFont="1" applyAlignment="1">
      <alignment horizontal="right" wrapText="1"/>
    </xf>
    <xf numFmtId="0" fontId="5" fillId="0" borderId="9" xfId="0" applyFont="1" applyBorder="1" applyAlignment="1">
      <alignment vertical="center" wrapText="1"/>
    </xf>
    <xf numFmtId="0" fontId="110" fillId="0" borderId="0" xfId="0" applyFont="1" applyAlignment="1">
      <alignment horizontal="center" wrapText="1"/>
    </xf>
    <xf numFmtId="0" fontId="107" fillId="0" borderId="0" xfId="0" applyFont="1" applyBorder="1" applyAlignment="1">
      <alignment horizontal="center" vertical="top" wrapText="1"/>
    </xf>
    <xf numFmtId="0" fontId="0" fillId="0" borderId="0" xfId="0" applyBorder="1" applyAlignment="1">
      <alignment horizontal="left" vertical="top" wrapText="1"/>
    </xf>
    <xf numFmtId="0" fontId="0" fillId="0" borderId="0" xfId="0" applyBorder="1" applyAlignment="1">
      <alignment wrapText="1"/>
    </xf>
    <xf numFmtId="0" fontId="41" fillId="0" borderId="31" xfId="0" applyFont="1" applyBorder="1" applyAlignment="1">
      <alignment horizontal="left" vertical="center" wrapText="1"/>
    </xf>
    <xf numFmtId="0" fontId="0" fillId="0" borderId="17" xfId="0" applyBorder="1" applyAlignment="1">
      <alignment wrapText="1"/>
    </xf>
    <xf numFmtId="0" fontId="0" fillId="0" borderId="61" xfId="0" applyBorder="1" applyAlignment="1">
      <alignment wrapText="1"/>
    </xf>
    <xf numFmtId="0" fontId="42" fillId="0" borderId="32" xfId="0" applyFont="1" applyBorder="1" applyAlignment="1">
      <alignment horizontal="left" vertical="center" wrapText="1"/>
    </xf>
    <xf numFmtId="0" fontId="80" fillId="0" borderId="64" xfId="0" applyFont="1" applyBorder="1" applyAlignment="1">
      <alignment horizontal="left" vertical="center" wrapText="1"/>
    </xf>
    <xf numFmtId="0" fontId="55" fillId="0" borderId="43" xfId="0" applyFont="1" applyBorder="1" applyAlignment="1">
      <alignment horizontal="left" vertical="top" wrapText="1"/>
    </xf>
    <xf numFmtId="0" fontId="111" fillId="0" borderId="0" xfId="0" applyFont="1" applyAlignment="1">
      <alignment horizontal="left" wrapText="1"/>
    </xf>
    <xf numFmtId="0" fontId="101" fillId="0" borderId="74" xfId="0" applyFont="1" applyFill="1" applyBorder="1" applyAlignment="1">
      <alignment horizontal="left" vertical="center" wrapText="1"/>
    </xf>
    <xf numFmtId="0" fontId="101" fillId="0" borderId="75" xfId="0" applyFont="1" applyFill="1" applyBorder="1" applyAlignment="1">
      <alignment horizontal="left" vertical="center" wrapText="1"/>
    </xf>
    <xf numFmtId="0" fontId="101" fillId="0" borderId="76" xfId="0" applyFont="1" applyFill="1" applyBorder="1" applyAlignment="1">
      <alignment horizontal="left" vertical="center" wrapText="1"/>
    </xf>
    <xf numFmtId="0" fontId="87" fillId="0" borderId="74" xfId="0" applyFont="1" applyBorder="1" applyAlignment="1">
      <alignment horizontal="left" vertical="top" wrapText="1"/>
    </xf>
    <xf numFmtId="0" fontId="87" fillId="0" borderId="75" xfId="0" applyFont="1" applyBorder="1" applyAlignment="1">
      <alignment horizontal="left" vertical="top" wrapText="1"/>
    </xf>
    <xf numFmtId="0" fontId="87" fillId="0" borderId="76" xfId="0" applyFont="1" applyBorder="1" applyAlignment="1">
      <alignment horizontal="left" vertical="top" wrapText="1"/>
    </xf>
    <xf numFmtId="0" fontId="101" fillId="0" borderId="74" xfId="0" applyFont="1" applyBorder="1" applyAlignment="1">
      <alignment horizontal="left" vertical="center" wrapText="1"/>
    </xf>
    <xf numFmtId="0" fontId="101" fillId="0" borderId="75" xfId="0" applyFont="1" applyBorder="1" applyAlignment="1">
      <alignment horizontal="left" vertical="center" wrapText="1"/>
    </xf>
    <xf numFmtId="0" fontId="101" fillId="0" borderId="76" xfId="0" applyFont="1" applyBorder="1" applyAlignment="1">
      <alignment horizontal="left" vertical="center" wrapText="1"/>
    </xf>
    <xf numFmtId="0" fontId="98" fillId="0" borderId="75" xfId="0" applyFont="1" applyBorder="1" applyAlignment="1">
      <alignment horizontal="left" vertical="center" wrapText="1"/>
    </xf>
    <xf numFmtId="0" fontId="87" fillId="0" borderId="81" xfId="0" applyFont="1" applyBorder="1" applyAlignment="1">
      <alignment horizontal="left" vertical="top" wrapText="1"/>
    </xf>
    <xf numFmtId="0" fontId="87" fillId="0" borderId="82" xfId="0" applyFont="1" applyBorder="1" applyAlignment="1">
      <alignment horizontal="left" vertical="top" wrapText="1"/>
    </xf>
    <xf numFmtId="0" fontId="87" fillId="0" borderId="83" xfId="0" applyFont="1" applyBorder="1" applyAlignment="1">
      <alignment horizontal="left" vertical="top" wrapText="1"/>
    </xf>
    <xf numFmtId="0" fontId="87" fillId="0" borderId="84" xfId="0" applyFont="1" applyBorder="1" applyAlignment="1">
      <alignment horizontal="left" vertical="top" wrapText="1"/>
    </xf>
    <xf numFmtId="0" fontId="87" fillId="0" borderId="0" xfId="0" applyFont="1" applyBorder="1" applyAlignment="1">
      <alignment horizontal="left" vertical="top" wrapText="1"/>
    </xf>
    <xf numFmtId="0" fontId="87" fillId="0" borderId="85" xfId="0" applyFont="1" applyBorder="1" applyAlignment="1">
      <alignment horizontal="left" vertical="top" wrapText="1"/>
    </xf>
    <xf numFmtId="0" fontId="87" fillId="0" borderId="86" xfId="0" applyFont="1" applyBorder="1" applyAlignment="1">
      <alignment horizontal="left" vertical="top" wrapText="1"/>
    </xf>
    <xf numFmtId="0" fontId="87" fillId="0" borderId="87" xfId="0" applyFont="1" applyBorder="1" applyAlignment="1">
      <alignment horizontal="left" vertical="top" wrapText="1"/>
    </xf>
    <xf numFmtId="0" fontId="87" fillId="0" borderId="88" xfId="0" applyFont="1" applyBorder="1" applyAlignment="1">
      <alignment horizontal="left" vertical="top" wrapText="1"/>
    </xf>
    <xf numFmtId="0" fontId="21" fillId="0" borderId="15" xfId="0" applyFont="1" applyBorder="1" applyAlignment="1">
      <alignment horizontal="left" vertical="top" wrapText="1"/>
    </xf>
    <xf numFmtId="0" fontId="0" fillId="0" borderId="37" xfId="0" applyBorder="1" applyAlignment="1">
      <alignment wrapText="1"/>
    </xf>
    <xf numFmtId="0" fontId="0" fillId="0" borderId="22" xfId="0" applyBorder="1" applyAlignment="1">
      <alignment wrapText="1"/>
    </xf>
    <xf numFmtId="0" fontId="112" fillId="0" borderId="0" xfId="0" applyFont="1" applyBorder="1" applyAlignment="1">
      <alignment horizontal="center" vertical="top" wrapText="1"/>
    </xf>
    <xf numFmtId="0" fontId="108" fillId="0" borderId="0" xfId="0" applyFont="1" applyBorder="1" applyAlignment="1">
      <alignment horizontal="center" vertical="top" wrapText="1"/>
    </xf>
    <xf numFmtId="0" fontId="98" fillId="0" borderId="0" xfId="0" applyFont="1" applyBorder="1" applyAlignment="1">
      <alignment horizontal="center" vertical="top" wrapText="1"/>
    </xf>
    <xf numFmtId="0" fontId="98" fillId="0" borderId="0" xfId="0" applyFont="1" applyBorder="1" applyAlignment="1">
      <alignment horizontal="center" wrapText="1"/>
    </xf>
    <xf numFmtId="0" fontId="98" fillId="0" borderId="0" xfId="0" applyFont="1" applyAlignment="1">
      <alignment horizontal="center" wrapText="1"/>
    </xf>
    <xf numFmtId="0" fontId="87" fillId="0" borderId="0" xfId="0" applyFont="1" applyAlignment="1">
      <alignment horizontal="center" wrapText="1"/>
    </xf>
    <xf numFmtId="0" fontId="113" fillId="0" borderId="0" xfId="0" applyFont="1" applyBorder="1" applyAlignment="1">
      <alignment horizontal="center" vertical="center" wrapText="1"/>
    </xf>
    <xf numFmtId="0" fontId="113" fillId="0" borderId="0" xfId="0" applyFont="1" applyFill="1" applyBorder="1" applyAlignment="1">
      <alignment horizontal="center" vertical="center" wrapText="1"/>
    </xf>
    <xf numFmtId="0" fontId="114" fillId="0" borderId="74" xfId="0" applyFont="1" applyBorder="1" applyAlignment="1">
      <alignment horizontal="center" vertical="center" wrapText="1"/>
    </xf>
    <xf numFmtId="0" fontId="87" fillId="0" borderId="75" xfId="0" applyFont="1" applyBorder="1" applyAlignment="1">
      <alignment horizontal="center" vertical="center" wrapText="1"/>
    </xf>
    <xf numFmtId="0" fontId="87" fillId="0" borderId="76" xfId="0" applyFont="1" applyBorder="1" applyAlignment="1">
      <alignment horizontal="center" vertical="center" wrapText="1"/>
    </xf>
    <xf numFmtId="0" fontId="115" fillId="0" borderId="0" xfId="0" applyFont="1" applyAlignment="1">
      <alignment horizontal="center" vertical="center" wrapText="1"/>
    </xf>
    <xf numFmtId="0" fontId="116" fillId="0" borderId="0" xfId="0" applyFont="1" applyAlignment="1">
      <alignment horizontal="left" vertical="center" wrapText="1"/>
    </xf>
    <xf numFmtId="0" fontId="87" fillId="0" borderId="74" xfId="0" applyFont="1" applyBorder="1" applyAlignment="1"/>
    <xf numFmtId="0" fontId="87" fillId="0" borderId="75" xfId="0" applyFont="1" applyBorder="1" applyAlignment="1"/>
    <xf numFmtId="0" fontId="87" fillId="0" borderId="76" xfId="0" applyFont="1" applyBorder="1" applyAlignment="1"/>
    <xf numFmtId="0" fontId="117" fillId="0" borderId="0" xfId="0" applyFont="1" applyAlignment="1">
      <alignment horizontal="center" vertical="center" wrapText="1"/>
    </xf>
    <xf numFmtId="0" fontId="87" fillId="0" borderId="0" xfId="0" applyFont="1"/>
    <xf numFmtId="0" fontId="118" fillId="0" borderId="89" xfId="0" applyFont="1" applyBorder="1" applyAlignment="1">
      <alignment horizontal="center" vertical="center" wrapText="1"/>
    </xf>
    <xf numFmtId="0" fontId="118" fillId="0" borderId="90" xfId="0" applyFont="1" applyBorder="1" applyAlignment="1">
      <alignment horizontal="center" vertical="center" wrapText="1"/>
    </xf>
    <xf numFmtId="0" fontId="112" fillId="0" borderId="0" xfId="0" applyFont="1" applyAlignment="1">
      <alignment horizontal="center" wrapText="1"/>
    </xf>
    <xf numFmtId="0" fontId="108" fillId="0" borderId="0" xfId="0" applyFont="1" applyFill="1" applyBorder="1" applyAlignment="1">
      <alignment horizontal="center" vertical="top" wrapText="1"/>
    </xf>
    <xf numFmtId="0" fontId="115" fillId="0" borderId="0" xfId="0" applyFont="1" applyBorder="1" applyAlignment="1">
      <alignment horizontal="center" vertical="center" wrapText="1"/>
    </xf>
    <xf numFmtId="0" fontId="113" fillId="0" borderId="0" xfId="0" applyFont="1" applyAlignment="1">
      <alignment horizontal="center" vertical="center" wrapText="1"/>
    </xf>
    <xf numFmtId="0" fontId="119" fillId="0" borderId="0" xfId="0" applyFont="1" applyBorder="1" applyAlignment="1">
      <alignment horizontal="center" vertical="center" wrapText="1"/>
    </xf>
    <xf numFmtId="0" fontId="116" fillId="0" borderId="0" xfId="0" applyFont="1" applyBorder="1" applyAlignment="1">
      <alignment horizontal="left" vertical="center" wrapText="1"/>
    </xf>
    <xf numFmtId="0" fontId="120" fillId="0" borderId="0" xfId="0" applyFont="1" applyAlignment="1">
      <alignment horizontal="center" vertical="center" wrapText="1"/>
    </xf>
    <xf numFmtId="0" fontId="101" fillId="0" borderId="0" xfId="0" applyFont="1" applyAlignment="1">
      <alignment horizontal="center" vertical="center"/>
    </xf>
    <xf numFmtId="0" fontId="86" fillId="0" borderId="89" xfId="0" applyFont="1" applyBorder="1" applyAlignment="1">
      <alignment horizontal="center" vertical="center" wrapText="1"/>
    </xf>
    <xf numFmtId="0" fontId="87" fillId="0" borderId="81" xfId="0" applyFont="1" applyBorder="1" applyAlignment="1"/>
    <xf numFmtId="0" fontId="87" fillId="0" borderId="82" xfId="0" applyFont="1" applyBorder="1" applyAlignment="1"/>
    <xf numFmtId="0" fontId="87" fillId="0" borderId="83" xfId="0" applyFont="1" applyBorder="1" applyAlignment="1"/>
    <xf numFmtId="0" fontId="86" fillId="0" borderId="91" xfId="0" applyFont="1" applyBorder="1" applyAlignment="1">
      <alignment horizontal="center" vertical="center" wrapText="1"/>
    </xf>
    <xf numFmtId="0" fontId="87" fillId="0" borderId="84" xfId="0" applyFont="1" applyBorder="1" applyAlignment="1"/>
    <xf numFmtId="0" fontId="87" fillId="0" borderId="85" xfId="0" applyFont="1" applyBorder="1" applyAlignment="1"/>
    <xf numFmtId="0" fontId="86" fillId="0" borderId="90" xfId="0" applyFont="1" applyBorder="1" applyAlignment="1">
      <alignment horizontal="center" vertical="center" wrapText="1"/>
    </xf>
    <xf numFmtId="0" fontId="87" fillId="0" borderId="86" xfId="0" applyFont="1" applyBorder="1" applyAlignment="1"/>
    <xf numFmtId="0" fontId="87" fillId="0" borderId="87" xfId="0" applyFont="1" applyBorder="1" applyAlignment="1"/>
    <xf numFmtId="0" fontId="87" fillId="0" borderId="88" xfId="0" applyFont="1" applyBorder="1" applyAlignment="1"/>
    <xf numFmtId="0" fontId="108" fillId="0" borderId="0" xfId="0" applyFont="1" applyAlignment="1">
      <alignment horizontal="center" wrapText="1"/>
    </xf>
    <xf numFmtId="0" fontId="101" fillId="0" borderId="0" xfId="0" applyFont="1" applyAlignment="1">
      <alignment horizontal="center" wrapText="1"/>
    </xf>
    <xf numFmtId="0" fontId="121" fillId="0" borderId="0" xfId="0" applyFont="1" applyAlignment="1">
      <alignment horizontal="center" wrapText="1"/>
    </xf>
    <xf numFmtId="0" fontId="86" fillId="0" borderId="0" xfId="0" applyFont="1" applyAlignment="1">
      <alignment horizontal="center" wrapText="1"/>
    </xf>
    <xf numFmtId="0" fontId="98" fillId="0" borderId="0" xfId="0" applyFont="1" applyAlignment="1">
      <alignment horizontal="left"/>
    </xf>
    <xf numFmtId="0" fontId="122" fillId="0" borderId="0" xfId="0" applyFont="1" applyBorder="1" applyAlignment="1">
      <alignment horizontal="center" vertical="center" wrapText="1"/>
    </xf>
    <xf numFmtId="0" fontId="87" fillId="0" borderId="0" xfId="0" applyFont="1" applyBorder="1" applyAlignment="1">
      <alignment wrapText="1"/>
    </xf>
    <xf numFmtId="0" fontId="87" fillId="0" borderId="0" xfId="0" applyFont="1" applyBorder="1" applyAlignment="1"/>
    <xf numFmtId="0" fontId="125" fillId="0" borderId="81" xfId="0" applyFont="1" applyBorder="1" applyAlignment="1">
      <alignment horizontal="left" vertical="top" wrapText="1" shrinkToFit="1"/>
    </xf>
    <xf numFmtId="0" fontId="126" fillId="0" borderId="0" xfId="0" applyFont="1" applyBorder="1" applyAlignment="1">
      <alignment horizontal="center" vertical="center" wrapText="1"/>
    </xf>
    <xf numFmtId="0" fontId="125" fillId="0" borderId="81" xfId="0" applyNumberFormat="1" applyFont="1" applyBorder="1" applyAlignment="1">
      <alignment horizontal="left" vertical="top" wrapText="1" shrinkToFit="1"/>
    </xf>
    <xf numFmtId="0" fontId="125" fillId="0" borderId="82" xfId="0" applyNumberFormat="1" applyFont="1" applyBorder="1" applyAlignment="1">
      <alignment horizontal="left" vertical="top" wrapText="1"/>
    </xf>
    <xf numFmtId="0" fontId="125" fillId="0" borderId="83" xfId="0" applyNumberFormat="1" applyFont="1" applyBorder="1" applyAlignment="1">
      <alignment horizontal="left" vertical="top" wrapText="1"/>
    </xf>
    <xf numFmtId="0" fontId="125" fillId="0" borderId="86" xfId="0" applyNumberFormat="1" applyFont="1" applyBorder="1" applyAlignment="1">
      <alignment horizontal="left" vertical="top" wrapText="1"/>
    </xf>
    <xf numFmtId="0" fontId="125" fillId="0" borderId="87" xfId="0" applyNumberFormat="1" applyFont="1" applyBorder="1" applyAlignment="1">
      <alignment horizontal="left" vertical="top" wrapText="1"/>
    </xf>
    <xf numFmtId="0" fontId="125" fillId="0" borderId="88" xfId="0" applyNumberFormat="1" applyFont="1" applyBorder="1" applyAlignment="1">
      <alignment horizontal="left" vertical="top" wrapText="1"/>
    </xf>
    <xf numFmtId="0" fontId="125" fillId="0" borderId="82" xfId="0" applyFont="1" applyBorder="1" applyAlignment="1">
      <alignment horizontal="left" vertical="top" wrapText="1" shrinkToFit="1"/>
    </xf>
    <xf numFmtId="0" fontId="125" fillId="0" borderId="83" xfId="0" applyFont="1" applyBorder="1" applyAlignment="1">
      <alignment horizontal="left" vertical="top" wrapText="1" shrinkToFit="1"/>
    </xf>
    <xf numFmtId="0" fontId="125" fillId="0" borderId="86" xfId="0" applyFont="1" applyBorder="1" applyAlignment="1">
      <alignment horizontal="left" vertical="top" wrapText="1" shrinkToFit="1"/>
    </xf>
    <xf numFmtId="0" fontId="125" fillId="0" borderId="87" xfId="0" applyFont="1" applyBorder="1" applyAlignment="1">
      <alignment horizontal="left" vertical="top" wrapText="1" shrinkToFit="1"/>
    </xf>
    <xf numFmtId="0" fontId="125" fillId="0" borderId="88" xfId="0" applyFont="1" applyBorder="1" applyAlignment="1">
      <alignment horizontal="left" vertical="top" wrapText="1" shrinkToFit="1"/>
    </xf>
    <xf numFmtId="0" fontId="126" fillId="0" borderId="0" xfId="0" applyFont="1" applyAlignment="1">
      <alignment horizontal="center" vertical="center" wrapText="1"/>
    </xf>
    <xf numFmtId="0" fontId="127" fillId="0" borderId="0" xfId="0" applyFont="1" applyAlignment="1">
      <alignment horizontal="center" wrapText="1"/>
    </xf>
    <xf numFmtId="0" fontId="128" fillId="0" borderId="0" xfId="0" applyFont="1" applyBorder="1" applyAlignment="1">
      <alignment horizontal="center" vertical="center" wrapText="1"/>
    </xf>
    <xf numFmtId="0" fontId="129" fillId="0" borderId="0"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Backup/Desktop/Dropbox/Patrick%20Padden/Review%20of%20Nadia's%20OP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utput Packet (OP) Checklist"/>
      <sheetName val="PoDAPO Self Review "/>
      <sheetName val="PoDAPO Output Reviewer"/>
      <sheetName val=" Peer's Review of Your OP "/>
      <sheetName val="Your Review of Peer's OP"/>
      <sheetName val="ALG Minutes"/>
      <sheetName val=" Description of PoDAPO Criteria"/>
    </sheetNames>
    <sheetDataSet>
      <sheetData sheetId="0"/>
      <sheetData sheetId="1"/>
      <sheetData sheetId="2"/>
      <sheetData sheetId="3"/>
      <sheetData sheetId="4"/>
      <sheetData sheetId="5"/>
      <sheetData sheetId="6">
        <row r="9">
          <cell r="C9" t="str">
            <v>Structure has clear and useful sequence (is there a table of contents - is there a summary, are there conclusions?) that allows arguments to unfold within relevant context. Links between levels in the flow of argument are credible. Illustrations and examples truly illuminate proposals and are used with sufficient frequency. Do you think your work reads well and engages a wide audience?</v>
          </cell>
        </row>
        <row r="10">
          <cell r="C10" t="str">
            <v>OP submitted on time with sufficient time allowed for peer review. OP is complete including self and peer review and is available to peers and reviewers from  associate's portfolio site in GEL. Good use made of support services (process advisers, project design advisers, specialist advisers, learning support).</v>
          </cell>
        </row>
        <row r="17">
          <cell r="C17" t="str">
            <v>Did you rise to the challenge to use your Output Packet as a design opportunity? What elements did you design, what was your process and what went well and what was challenging?</v>
          </cell>
        </row>
        <row r="18">
          <cell r="C18" t="str">
            <v xml:space="preserve">Is it clear that you have made useful attempts to balance evidence arising from your own, first hand experience, with the thinking of others working in relevant fields? Where your thinking demonstrates significant independence from that of others have you shown that you have noticed this and have made efforts to analyze the reasons why?. 
In your Literature and Resource Review have you gathered and commented on relevant sources, besides yourself and your own thinking, that you have sought out in order to see how your thinking fits/stretches the field?
Have you have made some attempts to validate your own original thinking and have you provided some third-party evidence to support your conclusions?
 </v>
          </cell>
        </row>
        <row r="25">
          <cell r="C25" t="str">
            <v>You are capable of analyzing the thought structures and devices (myth, metaphor, models and so on) you use to generate meaning and arrive at understandings in complex situations. You can work logically and systematically and find reasons for action from an intellectual understanding of the situation.</v>
          </cell>
        </row>
        <row r="26">
          <cell r="C26" t="str">
            <v xml:space="preserve">You show readiness and inventiveness around designing and operating pilots and trials (rapid prototypes) to check (with calculated risk) the validity of your assumptions and proposals before rolling out full scale projects. You can move to a getting things done phase with ease and don't get stuck in thinking things out to the n'th degree before acting. You see constraints as opportunities.
</v>
          </cell>
        </row>
        <row r="33">
          <cell r="C33" t="str">
            <v>These days there is a lot of energy behind the idea of collaboration yet most of us still don't think in terms of working with other people, especially when it comes to 'academic' types of work. This is, at least, both a cultural hurdle and a logistics issue. Just how does one collaborate, with whom and what for and, is it effective?  Analyze and report your efforts and experience to gain good marks in this criteria. Remember that the Gaia University system sets you up with potential collaborators from the outset - your peers and your advisers - did you use them, how, and was this worthwhile?</v>
          </cell>
        </row>
        <row r="34">
          <cell r="C34" t="str">
            <v>Nothing much happens unless someone takes initiative (leadership) and others support these efforts. You will be paying attention to how you can improve your capacity to take leadership and also to how you can support the efforts of others (indeed, some would say that. at the magician/ironist level of leadership you might appear to be doing very little and yet be having a big effect ...). And, for others to be effective supporters and helpers for you, you will need to learn how to invite in assistance and to delegate effectively. Make some comments about your insights and progress in this field to score well in this criterion.</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89"/>
  <sheetViews>
    <sheetView topLeftCell="B1" workbookViewId="0">
      <selection activeCell="C40" sqref="C40"/>
    </sheetView>
  </sheetViews>
  <sheetFormatPr defaultColWidth="11.42578125" defaultRowHeight="15.75" customHeight="1" x14ac:dyDescent="0.2"/>
  <cols>
    <col min="1" max="1" width="2" customWidth="1"/>
    <col min="2" max="2" width="21.7109375" customWidth="1"/>
    <col min="3" max="3" width="13" customWidth="1"/>
    <col min="4" max="4" width="11.42578125" customWidth="1"/>
    <col min="5" max="5" width="6.7109375" customWidth="1"/>
    <col min="6" max="6" width="18.5703125" customWidth="1"/>
    <col min="7" max="7" width="13.28515625" customWidth="1"/>
    <col min="8" max="8" width="3.28515625" customWidth="1"/>
    <col min="9" max="9" width="9361.85546875" customWidth="1"/>
    <col min="10" max="10" width="19.140625" customWidth="1"/>
    <col min="11" max="11" width="4" customWidth="1"/>
    <col min="12" max="12" width="13" customWidth="1"/>
    <col min="13" max="13" width="4" customWidth="1"/>
    <col min="14" max="14" width="13" customWidth="1"/>
    <col min="15" max="15" width="4" customWidth="1"/>
    <col min="16" max="16" width="12.5703125" customWidth="1"/>
    <col min="17" max="21" width="0" hidden="1"/>
  </cols>
  <sheetData>
    <row r="1" spans="1:21" ht="57" customHeight="1" x14ac:dyDescent="0.35">
      <c r="B1" s="34" t="s">
        <v>0</v>
      </c>
      <c r="C1" s="12"/>
      <c r="D1" s="12"/>
      <c r="E1" s="12"/>
      <c r="F1" s="12"/>
      <c r="G1" s="12"/>
      <c r="H1" s="12"/>
      <c r="I1" s="12"/>
      <c r="J1" s="12"/>
      <c r="K1" s="12"/>
      <c r="L1" s="12"/>
      <c r="M1" s="12"/>
      <c r="N1" s="46"/>
      <c r="O1" s="46"/>
      <c r="Q1" s="79"/>
    </row>
    <row r="2" spans="1:21" ht="45" customHeight="1" x14ac:dyDescent="0.3">
      <c r="A2" s="17"/>
      <c r="B2" s="84" t="s">
        <v>1</v>
      </c>
      <c r="C2" s="16"/>
      <c r="D2" s="142" t="s">
        <v>77</v>
      </c>
      <c r="E2" s="5"/>
      <c r="F2" s="85" t="s">
        <v>3</v>
      </c>
      <c r="G2" s="67" t="s">
        <v>4</v>
      </c>
      <c r="H2" s="53"/>
      <c r="I2" s="58"/>
      <c r="J2" s="22" t="s">
        <v>5</v>
      </c>
      <c r="K2" s="43" t="s">
        <v>6</v>
      </c>
      <c r="L2" s="43"/>
      <c r="M2" s="35"/>
      <c r="N2" s="57"/>
      <c r="O2" s="19"/>
      <c r="P2" s="19"/>
      <c r="Q2" s="19"/>
      <c r="U2" s="31" t="s">
        <v>7</v>
      </c>
    </row>
    <row r="3" spans="1:21" ht="15" customHeight="1" x14ac:dyDescent="0.25">
      <c r="A3" s="17"/>
      <c r="B3" s="33" t="s">
        <v>8</v>
      </c>
      <c r="C3" s="81" t="s">
        <v>2</v>
      </c>
      <c r="D3" s="81"/>
      <c r="E3" s="71"/>
      <c r="F3" s="32" t="s">
        <v>9</v>
      </c>
      <c r="G3" s="26"/>
      <c r="H3" s="26"/>
      <c r="I3" s="21"/>
      <c r="J3" s="80"/>
      <c r="K3" s="60"/>
      <c r="L3" s="60"/>
      <c r="M3" s="60"/>
      <c r="S3" s="61">
        <v>1</v>
      </c>
      <c r="T3" s="41" t="s">
        <v>10</v>
      </c>
      <c r="U3" s="31" t="s">
        <v>11</v>
      </c>
    </row>
    <row r="4" spans="1:21" ht="30.75" customHeight="1" x14ac:dyDescent="0.25">
      <c r="B4" s="50"/>
      <c r="C4" s="50"/>
      <c r="D4" s="47" t="s">
        <v>12</v>
      </c>
      <c r="E4" s="59"/>
      <c r="F4" s="59"/>
      <c r="G4" s="18" t="s">
        <v>13</v>
      </c>
      <c r="H4" s="2"/>
      <c r="I4" s="47" t="s">
        <v>14</v>
      </c>
      <c r="J4" s="40"/>
      <c r="K4" s="6"/>
      <c r="L4" s="6"/>
      <c r="M4" s="6"/>
      <c r="N4" s="11"/>
      <c r="O4" s="11"/>
      <c r="P4" s="11"/>
      <c r="Q4" s="42"/>
      <c r="U4" s="31" t="s">
        <v>15</v>
      </c>
    </row>
    <row r="5" spans="1:21" ht="18" customHeight="1" x14ac:dyDescent="0.2">
      <c r="B5" s="75" t="s">
        <v>16</v>
      </c>
      <c r="C5" s="75"/>
      <c r="D5" s="75"/>
      <c r="E5" s="56"/>
      <c r="F5" s="56"/>
      <c r="G5" s="8"/>
      <c r="H5" s="8"/>
      <c r="I5" s="8"/>
      <c r="J5" s="8"/>
      <c r="K5" s="55"/>
      <c r="L5" s="55"/>
      <c r="M5" s="55"/>
      <c r="N5" s="55"/>
      <c r="O5" s="55"/>
      <c r="P5" s="55"/>
      <c r="Q5" s="42"/>
    </row>
    <row r="6" spans="1:21" ht="15" customHeight="1" x14ac:dyDescent="0.2">
      <c r="B6" s="30" t="s">
        <v>17</v>
      </c>
      <c r="C6" s="30"/>
      <c r="D6" s="30"/>
      <c r="E6" s="44"/>
      <c r="F6" s="44"/>
      <c r="G6" s="63"/>
      <c r="H6" s="55"/>
      <c r="I6" s="69"/>
      <c r="J6" s="69"/>
      <c r="K6" s="69"/>
      <c r="L6" s="69"/>
      <c r="M6" s="69"/>
      <c r="N6" s="55"/>
      <c r="O6" s="55"/>
      <c r="P6" s="55"/>
      <c r="Q6" s="42"/>
    </row>
    <row r="7" spans="1:21" ht="45" customHeight="1" x14ac:dyDescent="0.2">
      <c r="A7" s="17"/>
      <c r="B7" s="147" t="s">
        <v>18</v>
      </c>
      <c r="C7" s="148"/>
      <c r="D7" s="148"/>
      <c r="E7" s="148"/>
      <c r="F7" s="149"/>
      <c r="G7" s="28" t="s">
        <v>19</v>
      </c>
      <c r="H7" s="37"/>
      <c r="I7" s="150"/>
      <c r="J7" s="148"/>
      <c r="K7" s="148"/>
      <c r="L7" s="148"/>
      <c r="M7" s="148"/>
      <c r="N7" s="55"/>
      <c r="O7" s="55"/>
      <c r="P7" s="55"/>
      <c r="Q7" s="42" t="s">
        <v>7</v>
      </c>
    </row>
    <row r="8" spans="1:21" ht="18.75" customHeight="1" x14ac:dyDescent="0.2">
      <c r="B8" s="52" t="s">
        <v>20</v>
      </c>
      <c r="C8" s="74"/>
      <c r="D8" s="74"/>
      <c r="E8" s="24"/>
      <c r="F8" s="24"/>
      <c r="G8" s="66"/>
      <c r="H8" s="55"/>
      <c r="I8" s="66"/>
      <c r="J8" s="66"/>
      <c r="K8" s="66"/>
      <c r="L8" s="66"/>
      <c r="M8" s="66"/>
      <c r="N8" s="55"/>
      <c r="O8" s="55"/>
      <c r="P8" s="55"/>
      <c r="Q8" s="42" t="s">
        <v>11</v>
      </c>
    </row>
    <row r="9" spans="1:21" ht="15" customHeight="1" x14ac:dyDescent="0.2">
      <c r="B9" s="30" t="s">
        <v>21</v>
      </c>
      <c r="C9" s="30"/>
      <c r="D9" s="30"/>
      <c r="E9" s="44"/>
      <c r="F9" s="44"/>
      <c r="G9" s="20"/>
      <c r="H9" s="23"/>
      <c r="I9" s="20"/>
      <c r="J9" s="20"/>
      <c r="K9" s="20"/>
      <c r="L9" s="20"/>
      <c r="M9" s="20"/>
      <c r="N9" s="10"/>
      <c r="O9" s="23"/>
      <c r="P9" s="10"/>
      <c r="Q9" s="42" t="s">
        <v>15</v>
      </c>
    </row>
    <row r="10" spans="1:21" ht="69.75" customHeight="1" x14ac:dyDescent="0.2">
      <c r="A10" s="17"/>
      <c r="B10" s="147" t="s">
        <v>22</v>
      </c>
      <c r="C10" s="148"/>
      <c r="D10" s="148"/>
      <c r="E10" s="148"/>
      <c r="F10" s="149"/>
      <c r="G10" s="28" t="s">
        <v>19</v>
      </c>
      <c r="H10" s="37"/>
      <c r="I10" s="150"/>
      <c r="J10" s="148"/>
      <c r="K10" s="148"/>
      <c r="L10" s="148"/>
      <c r="M10" s="148"/>
      <c r="N10" s="55"/>
      <c r="O10" s="55"/>
      <c r="P10" s="55"/>
      <c r="Q10" s="42"/>
    </row>
    <row r="11" spans="1:21" ht="15" customHeight="1" x14ac:dyDescent="0.2">
      <c r="B11" s="49" t="s">
        <v>23</v>
      </c>
      <c r="C11" s="49"/>
      <c r="D11" s="49"/>
      <c r="E11" s="65"/>
      <c r="F11" s="65"/>
      <c r="G11" s="3"/>
      <c r="H11" s="55"/>
      <c r="I11" s="3"/>
      <c r="J11" s="3"/>
      <c r="K11" s="3"/>
      <c r="L11" s="3"/>
      <c r="M11" s="3"/>
      <c r="N11" s="55"/>
      <c r="O11" s="55"/>
      <c r="P11" s="55"/>
      <c r="Q11" s="42"/>
    </row>
    <row r="12" spans="1:21" ht="51" customHeight="1" x14ac:dyDescent="0.2">
      <c r="A12" s="17"/>
      <c r="B12" s="147" t="s">
        <v>24</v>
      </c>
      <c r="C12" s="148"/>
      <c r="D12" s="148"/>
      <c r="E12" s="148"/>
      <c r="F12" s="149"/>
      <c r="G12" s="28" t="s">
        <v>19</v>
      </c>
      <c r="H12" s="37"/>
      <c r="I12" s="150"/>
      <c r="J12" s="148"/>
      <c r="K12" s="148"/>
      <c r="L12" s="148"/>
      <c r="M12" s="148"/>
      <c r="N12" s="55"/>
      <c r="O12" s="55"/>
      <c r="P12" s="55"/>
      <c r="Q12" s="42"/>
    </row>
    <row r="13" spans="1:21" ht="15" customHeight="1" x14ac:dyDescent="0.2">
      <c r="B13" s="49" t="s">
        <v>25</v>
      </c>
      <c r="C13" s="54"/>
      <c r="D13" s="54"/>
      <c r="E13" s="1"/>
      <c r="F13" s="1"/>
      <c r="G13" s="3"/>
      <c r="H13" s="55"/>
      <c r="I13" s="3"/>
      <c r="J13" s="3"/>
      <c r="K13" s="3"/>
      <c r="L13" s="3"/>
      <c r="M13" s="3"/>
      <c r="N13" s="55"/>
      <c r="O13" s="55"/>
      <c r="P13" s="55"/>
      <c r="Q13" s="42"/>
    </row>
    <row r="14" spans="1:21" ht="51.75" customHeight="1" x14ac:dyDescent="0.2">
      <c r="A14" s="17"/>
      <c r="B14" s="147" t="s">
        <v>26</v>
      </c>
      <c r="C14" s="148"/>
      <c r="D14" s="148"/>
      <c r="E14" s="148"/>
      <c r="F14" s="149"/>
      <c r="G14" s="28" t="s">
        <v>27</v>
      </c>
      <c r="H14" s="37"/>
      <c r="I14" s="150" t="s">
        <v>28</v>
      </c>
      <c r="J14" s="148"/>
      <c r="K14" s="148"/>
      <c r="L14" s="148"/>
      <c r="M14" s="148"/>
      <c r="N14" s="55"/>
      <c r="O14" s="55"/>
      <c r="P14" s="55"/>
      <c r="Q14" s="42"/>
    </row>
    <row r="15" spans="1:21" ht="15" customHeight="1" x14ac:dyDescent="0.2">
      <c r="B15" s="151" t="s">
        <v>29</v>
      </c>
      <c r="C15" s="148"/>
      <c r="D15" s="148"/>
      <c r="E15" s="1"/>
      <c r="F15" s="1"/>
      <c r="G15" s="3"/>
      <c r="H15" s="55"/>
      <c r="I15" s="3"/>
      <c r="J15" s="3"/>
      <c r="K15" s="3"/>
      <c r="L15" s="3"/>
      <c r="M15" s="3"/>
      <c r="N15" s="55"/>
      <c r="O15" s="55"/>
      <c r="P15" s="55"/>
      <c r="Q15" s="42"/>
    </row>
    <row r="16" spans="1:21" ht="53.25" customHeight="1" x14ac:dyDescent="0.2">
      <c r="A16" s="17"/>
      <c r="B16" s="147" t="s">
        <v>30</v>
      </c>
      <c r="C16" s="148"/>
      <c r="D16" s="148"/>
      <c r="E16" s="148"/>
      <c r="F16" s="149"/>
      <c r="G16" s="28" t="s">
        <v>27</v>
      </c>
      <c r="H16" s="37"/>
      <c r="I16" s="150"/>
      <c r="J16" s="148"/>
      <c r="K16" s="148"/>
      <c r="L16" s="148"/>
      <c r="M16" s="148"/>
      <c r="N16" s="55"/>
      <c r="O16" s="55"/>
      <c r="P16" s="55"/>
      <c r="Q16" s="42"/>
    </row>
    <row r="17" spans="1:20" ht="15" customHeight="1" x14ac:dyDescent="0.2">
      <c r="B17" s="151" t="s">
        <v>31</v>
      </c>
      <c r="C17" s="148"/>
      <c r="D17" s="148"/>
      <c r="E17" s="1"/>
      <c r="F17" s="1"/>
      <c r="G17" s="3"/>
      <c r="H17" s="55"/>
      <c r="I17" s="3"/>
      <c r="J17" s="3"/>
      <c r="K17" s="3"/>
      <c r="L17" s="3"/>
      <c r="M17" s="3"/>
      <c r="N17" s="55"/>
      <c r="O17" s="55"/>
      <c r="P17" s="55"/>
      <c r="Q17" s="42"/>
    </row>
    <row r="18" spans="1:20" ht="68.25" customHeight="1" x14ac:dyDescent="0.2">
      <c r="A18" s="17"/>
      <c r="B18" s="147" t="s">
        <v>32</v>
      </c>
      <c r="C18" s="148"/>
      <c r="D18" s="148"/>
      <c r="E18" s="148"/>
      <c r="F18" s="149"/>
      <c r="G18" s="28" t="s">
        <v>19</v>
      </c>
      <c r="H18" s="37"/>
      <c r="I18" s="150"/>
      <c r="J18" s="148"/>
      <c r="K18" s="148"/>
      <c r="L18" s="148"/>
      <c r="M18" s="148"/>
      <c r="N18" s="55"/>
      <c r="O18" s="55"/>
      <c r="P18" s="55"/>
      <c r="Q18" s="42"/>
    </row>
    <row r="19" spans="1:20" ht="15" customHeight="1" x14ac:dyDescent="0.2">
      <c r="B19" s="13"/>
      <c r="C19" s="13"/>
      <c r="D19" s="13"/>
      <c r="E19" s="13"/>
      <c r="F19" s="13"/>
      <c r="G19" s="29"/>
      <c r="H19" s="11"/>
      <c r="I19" s="39"/>
      <c r="J19" s="39"/>
      <c r="K19" s="39"/>
      <c r="L19" s="39"/>
      <c r="M19" s="39"/>
      <c r="N19" s="11"/>
      <c r="O19" s="11"/>
      <c r="P19" s="11"/>
      <c r="Q19" s="42"/>
    </row>
    <row r="20" spans="1:20" ht="15" customHeight="1" x14ac:dyDescent="0.2">
      <c r="B20" s="19"/>
      <c r="C20" s="19"/>
      <c r="D20" s="19"/>
      <c r="E20" s="19"/>
      <c r="F20" s="38"/>
      <c r="G20" s="14" t="s">
        <v>33</v>
      </c>
      <c r="H20" s="76"/>
      <c r="I20" s="11"/>
      <c r="J20" s="11"/>
      <c r="K20" s="11"/>
      <c r="L20" s="11"/>
      <c r="M20" s="11"/>
      <c r="N20" s="11"/>
      <c r="O20" s="11"/>
      <c r="P20" s="11"/>
      <c r="Q20" s="42"/>
    </row>
    <row r="21" spans="1:20" ht="15" customHeight="1" x14ac:dyDescent="0.2">
      <c r="B21" s="19"/>
      <c r="C21" s="19"/>
      <c r="D21" s="19"/>
      <c r="E21" s="19"/>
      <c r="F21" s="38" t="s">
        <v>7</v>
      </c>
      <c r="G21" s="45">
        <f>COUNTIF(G7:G18,"YES")</f>
        <v>4</v>
      </c>
      <c r="H21" s="76"/>
      <c r="I21" s="11"/>
      <c r="J21" s="11"/>
      <c r="K21" s="11"/>
      <c r="L21" s="11"/>
      <c r="M21" s="11"/>
      <c r="N21" s="11"/>
      <c r="O21" s="11"/>
      <c r="P21" s="11"/>
      <c r="Q21" s="42"/>
    </row>
    <row r="22" spans="1:20" ht="15" customHeight="1" x14ac:dyDescent="0.2">
      <c r="B22" s="19"/>
      <c r="C22" s="19"/>
      <c r="D22" s="19"/>
      <c r="E22" s="19"/>
      <c r="F22" s="38" t="s">
        <v>11</v>
      </c>
      <c r="G22" s="45">
        <f>COUNTIF(G7:G18,"NO")</f>
        <v>0</v>
      </c>
      <c r="H22" s="76"/>
      <c r="I22" s="11"/>
      <c r="J22" s="11"/>
      <c r="K22" s="11"/>
      <c r="L22" s="11"/>
      <c r="M22" s="11"/>
      <c r="N22" s="11"/>
      <c r="O22" s="11"/>
      <c r="P22" s="11"/>
      <c r="Q22" s="42"/>
    </row>
    <row r="23" spans="1:20" ht="15" customHeight="1" x14ac:dyDescent="0.25">
      <c r="B23" s="19"/>
      <c r="C23" s="19"/>
      <c r="D23" s="19"/>
      <c r="E23" s="19"/>
      <c r="F23" s="38" t="s">
        <v>15</v>
      </c>
      <c r="G23" s="45">
        <f>COUNTIF(G7:G18,"GAPS")</f>
        <v>2</v>
      </c>
      <c r="H23" s="76"/>
      <c r="I23" s="11"/>
      <c r="J23" s="11"/>
      <c r="K23" s="11"/>
      <c r="L23" s="11"/>
      <c r="M23" s="11"/>
      <c r="N23" s="11"/>
      <c r="O23" s="11"/>
      <c r="P23" s="11"/>
      <c r="Q23" s="4"/>
    </row>
    <row r="24" spans="1:20" ht="15" customHeight="1" x14ac:dyDescent="0.25">
      <c r="B24" s="11"/>
      <c r="C24" s="11"/>
      <c r="D24" s="11"/>
      <c r="E24" s="11"/>
      <c r="F24" s="36" t="s">
        <v>34</v>
      </c>
      <c r="G24" s="70">
        <f>(G21+G22)+G23</f>
        <v>6</v>
      </c>
      <c r="H24" s="11"/>
      <c r="I24" s="11"/>
      <c r="J24" s="11"/>
      <c r="K24" s="11"/>
      <c r="L24" s="11"/>
      <c r="M24" s="11"/>
      <c r="N24" s="11"/>
      <c r="O24" s="11"/>
      <c r="P24" s="11"/>
      <c r="Q24" s="4"/>
    </row>
    <row r="25" spans="1:20" ht="12" customHeight="1" x14ac:dyDescent="0.3">
      <c r="E25" s="15"/>
      <c r="O25" s="72"/>
      <c r="P25" s="51"/>
      <c r="Q25" s="4" t="s">
        <v>35</v>
      </c>
    </row>
    <row r="26" spans="1:20" ht="18" customHeight="1" x14ac:dyDescent="0.35">
      <c r="D26" s="7" t="s">
        <v>36</v>
      </c>
      <c r="E26" s="64"/>
      <c r="F26" s="64"/>
      <c r="G26" s="64"/>
      <c r="H26" s="64"/>
      <c r="I26" s="64"/>
      <c r="J26" s="64"/>
      <c r="K26" s="64"/>
      <c r="L26" s="64"/>
      <c r="M26" s="64"/>
      <c r="S26" s="61">
        <v>37</v>
      </c>
      <c r="T26" s="41" t="s">
        <v>10</v>
      </c>
    </row>
    <row r="27" spans="1:20" ht="18" customHeight="1" x14ac:dyDescent="0.2">
      <c r="D27" s="17"/>
      <c r="E27" s="152" t="s">
        <v>37</v>
      </c>
      <c r="F27" s="148"/>
      <c r="G27" s="148"/>
      <c r="H27" s="148"/>
      <c r="I27" s="148"/>
      <c r="J27" s="148"/>
      <c r="K27" s="148"/>
      <c r="L27" s="148"/>
      <c r="M27" s="148"/>
      <c r="S27" s="61">
        <v>38</v>
      </c>
      <c r="T27" s="41" t="s">
        <v>10</v>
      </c>
    </row>
    <row r="28" spans="1:20" ht="19.5" customHeight="1" x14ac:dyDescent="0.2">
      <c r="E28" s="148"/>
      <c r="F28" s="148"/>
      <c r="G28" s="148"/>
      <c r="H28" s="148"/>
      <c r="I28" s="148"/>
      <c r="J28" s="148"/>
      <c r="K28" s="148"/>
      <c r="L28" s="148"/>
      <c r="M28" s="148"/>
      <c r="S28" s="61">
        <v>39</v>
      </c>
      <c r="T28" s="41" t="s">
        <v>10</v>
      </c>
    </row>
    <row r="29" spans="1:20" ht="12.75" x14ac:dyDescent="0.2">
      <c r="E29" s="148"/>
      <c r="F29" s="148"/>
      <c r="G29" s="148"/>
      <c r="H29" s="148"/>
      <c r="I29" s="148"/>
      <c r="J29" s="148"/>
      <c r="K29" s="148"/>
      <c r="L29" s="148"/>
      <c r="M29" s="148"/>
      <c r="S29" s="82">
        <v>39.5</v>
      </c>
      <c r="T29" s="41" t="s">
        <v>38</v>
      </c>
    </row>
    <row r="30" spans="1:20" ht="12.75" x14ac:dyDescent="0.2">
      <c r="E30" s="148"/>
      <c r="F30" s="148"/>
      <c r="G30" s="148"/>
      <c r="H30" s="148"/>
      <c r="I30" s="148"/>
      <c r="J30" s="148"/>
      <c r="K30" s="148"/>
      <c r="L30" s="148"/>
      <c r="M30" s="148"/>
      <c r="S30" s="61">
        <v>40</v>
      </c>
      <c r="T30" s="41" t="s">
        <v>38</v>
      </c>
    </row>
    <row r="31" spans="1:20" ht="12.75" x14ac:dyDescent="0.2">
      <c r="E31" s="148"/>
      <c r="F31" s="148"/>
      <c r="G31" s="148"/>
      <c r="H31" s="148"/>
      <c r="I31" s="148"/>
      <c r="J31" s="148"/>
      <c r="K31" s="148"/>
      <c r="L31" s="148"/>
      <c r="M31" s="148"/>
      <c r="S31" s="61">
        <v>41</v>
      </c>
      <c r="T31" s="41" t="s">
        <v>38</v>
      </c>
    </row>
    <row r="32" spans="1:20" ht="12.75" x14ac:dyDescent="0.2">
      <c r="E32" s="148"/>
      <c r="F32" s="148"/>
      <c r="G32" s="148"/>
      <c r="H32" s="148"/>
      <c r="I32" s="148"/>
      <c r="J32" s="148"/>
      <c r="K32" s="148"/>
      <c r="L32" s="148"/>
      <c r="M32" s="148"/>
      <c r="S32" s="61">
        <v>42</v>
      </c>
      <c r="T32" s="41" t="s">
        <v>38</v>
      </c>
    </row>
    <row r="33" spans="3:20" ht="12.75" x14ac:dyDescent="0.2">
      <c r="E33" s="148"/>
      <c r="F33" s="148"/>
      <c r="G33" s="148"/>
      <c r="H33" s="148"/>
      <c r="I33" s="148"/>
      <c r="J33" s="148"/>
      <c r="K33" s="148"/>
      <c r="L33" s="148"/>
      <c r="M33" s="148"/>
      <c r="S33" s="82">
        <v>43</v>
      </c>
      <c r="T33" s="82" t="s">
        <v>38</v>
      </c>
    </row>
    <row r="34" spans="3:20" ht="12.75" x14ac:dyDescent="0.2">
      <c r="E34" s="148"/>
      <c r="F34" s="148"/>
      <c r="G34" s="148"/>
      <c r="H34" s="148"/>
      <c r="I34" s="148"/>
      <c r="J34" s="148"/>
      <c r="K34" s="148"/>
      <c r="L34" s="148"/>
      <c r="M34" s="148"/>
      <c r="S34" s="61">
        <v>44</v>
      </c>
      <c r="T34" s="41" t="s">
        <v>38</v>
      </c>
    </row>
    <row r="35" spans="3:20" ht="12.75" customHeight="1" x14ac:dyDescent="0.2">
      <c r="E35" s="9"/>
      <c r="F35" s="9"/>
      <c r="G35" s="9"/>
      <c r="H35" s="9"/>
      <c r="I35" s="9"/>
      <c r="J35" s="9"/>
      <c r="K35" s="9"/>
      <c r="L35" s="9"/>
      <c r="M35" s="9"/>
    </row>
    <row r="36" spans="3:20" ht="12.75" customHeight="1" x14ac:dyDescent="0.2"/>
    <row r="37" spans="3:20" ht="12.75" customHeight="1" x14ac:dyDescent="0.2"/>
    <row r="38" spans="3:20" ht="12.75" customHeight="1" x14ac:dyDescent="0.2"/>
    <row r="39" spans="3:20" ht="12.75" customHeight="1" x14ac:dyDescent="0.2"/>
    <row r="40" spans="3:20" ht="12.75" x14ac:dyDescent="0.2">
      <c r="S40" s="82">
        <v>54</v>
      </c>
      <c r="T40" s="82" t="s">
        <v>39</v>
      </c>
    </row>
    <row r="41" spans="3:20" ht="12.75" x14ac:dyDescent="0.2">
      <c r="S41" s="61">
        <v>55</v>
      </c>
      <c r="T41" s="41" t="s">
        <v>39</v>
      </c>
    </row>
    <row r="42" spans="3:20" ht="12.75" x14ac:dyDescent="0.2">
      <c r="C42" s="41"/>
      <c r="S42" s="61">
        <v>56</v>
      </c>
      <c r="T42" s="41" t="s">
        <v>39</v>
      </c>
    </row>
    <row r="43" spans="3:20" ht="12.75" x14ac:dyDescent="0.2">
      <c r="S43" s="61">
        <v>57</v>
      </c>
      <c r="T43" s="41" t="s">
        <v>39</v>
      </c>
    </row>
    <row r="44" spans="3:20" ht="12.75" x14ac:dyDescent="0.2">
      <c r="G44" s="19"/>
      <c r="S44" s="61">
        <v>58</v>
      </c>
      <c r="T44" s="41" t="s">
        <v>39</v>
      </c>
    </row>
    <row r="45" spans="3:20" ht="12.75" x14ac:dyDescent="0.2">
      <c r="S45" s="61">
        <v>59</v>
      </c>
      <c r="T45" s="82" t="s">
        <v>39</v>
      </c>
    </row>
    <row r="46" spans="3:20" ht="12.75" x14ac:dyDescent="0.2">
      <c r="S46" s="41">
        <v>59.5</v>
      </c>
      <c r="T46" s="41" t="s">
        <v>40</v>
      </c>
    </row>
    <row r="47" spans="3:20" ht="12.75" x14ac:dyDescent="0.2">
      <c r="S47" s="61">
        <v>60</v>
      </c>
      <c r="T47" s="41" t="s">
        <v>40</v>
      </c>
    </row>
    <row r="48" spans="3:20" ht="12.75" x14ac:dyDescent="0.2">
      <c r="S48" s="61">
        <v>61</v>
      </c>
      <c r="T48" s="41" t="s">
        <v>40</v>
      </c>
    </row>
    <row r="49" spans="19:20" ht="12.75" x14ac:dyDescent="0.2">
      <c r="S49" s="61">
        <v>62</v>
      </c>
      <c r="T49" s="41" t="s">
        <v>40</v>
      </c>
    </row>
    <row r="50" spans="19:20" ht="12.75" x14ac:dyDescent="0.2">
      <c r="S50" s="61">
        <v>63</v>
      </c>
      <c r="T50" s="41" t="s">
        <v>40</v>
      </c>
    </row>
    <row r="51" spans="19:20" ht="12.75" x14ac:dyDescent="0.2">
      <c r="S51" s="61">
        <v>64</v>
      </c>
      <c r="T51" s="41" t="s">
        <v>40</v>
      </c>
    </row>
    <row r="52" spans="19:20" ht="12.75" x14ac:dyDescent="0.2">
      <c r="S52" s="61">
        <v>65</v>
      </c>
      <c r="T52" s="41" t="s">
        <v>40</v>
      </c>
    </row>
    <row r="53" spans="19:20" ht="12.75" x14ac:dyDescent="0.2">
      <c r="S53" s="61">
        <v>66</v>
      </c>
      <c r="T53" s="41" t="s">
        <v>40</v>
      </c>
    </row>
    <row r="54" spans="19:20" ht="12.75" x14ac:dyDescent="0.2">
      <c r="S54" s="61">
        <v>67</v>
      </c>
      <c r="T54" s="41" t="s">
        <v>40</v>
      </c>
    </row>
    <row r="55" spans="19:20" ht="12.75" x14ac:dyDescent="0.2">
      <c r="S55" s="61">
        <v>68</v>
      </c>
      <c r="T55" s="41" t="s">
        <v>40</v>
      </c>
    </row>
    <row r="56" spans="19:20" ht="12.75" x14ac:dyDescent="0.2">
      <c r="S56" s="61">
        <v>69</v>
      </c>
      <c r="T56" s="41" t="s">
        <v>40</v>
      </c>
    </row>
    <row r="57" spans="19:20" ht="12.75" x14ac:dyDescent="0.2">
      <c r="S57" s="82">
        <v>69.5</v>
      </c>
      <c r="T57" s="82" t="s">
        <v>41</v>
      </c>
    </row>
    <row r="58" spans="19:20" ht="12.75" x14ac:dyDescent="0.2">
      <c r="S58" s="61">
        <v>70</v>
      </c>
      <c r="T58" s="41" t="s">
        <v>41</v>
      </c>
    </row>
    <row r="59" spans="19:20" ht="12.75" x14ac:dyDescent="0.2">
      <c r="S59" s="61">
        <v>71</v>
      </c>
      <c r="T59" s="41" t="s">
        <v>41</v>
      </c>
    </row>
    <row r="60" spans="19:20" ht="12.75" x14ac:dyDescent="0.2">
      <c r="S60" s="61">
        <v>72</v>
      </c>
      <c r="T60" s="41" t="s">
        <v>41</v>
      </c>
    </row>
    <row r="61" spans="19:20" ht="12.75" x14ac:dyDescent="0.2">
      <c r="S61" s="61">
        <v>73</v>
      </c>
      <c r="T61" s="41" t="s">
        <v>41</v>
      </c>
    </row>
    <row r="62" spans="19:20" ht="12.75" x14ac:dyDescent="0.2">
      <c r="S62" s="61">
        <v>74</v>
      </c>
      <c r="T62" s="41" t="s">
        <v>41</v>
      </c>
    </row>
    <row r="63" spans="19:20" ht="12.75" x14ac:dyDescent="0.2">
      <c r="S63" s="61">
        <v>75</v>
      </c>
      <c r="T63" s="41" t="s">
        <v>41</v>
      </c>
    </row>
    <row r="64" spans="19:20" ht="12.75" x14ac:dyDescent="0.2">
      <c r="S64" s="61">
        <v>76</v>
      </c>
      <c r="T64" s="41" t="s">
        <v>41</v>
      </c>
    </row>
    <row r="65" spans="19:20" ht="12.75" x14ac:dyDescent="0.2">
      <c r="S65" s="61">
        <v>77</v>
      </c>
      <c r="T65" s="41" t="s">
        <v>41</v>
      </c>
    </row>
    <row r="66" spans="19:20" ht="12.75" x14ac:dyDescent="0.2">
      <c r="S66" s="61">
        <v>78</v>
      </c>
      <c r="T66" s="41" t="s">
        <v>41</v>
      </c>
    </row>
    <row r="67" spans="19:20" ht="12.75" x14ac:dyDescent="0.2">
      <c r="S67" s="61">
        <v>79</v>
      </c>
      <c r="T67" s="41" t="s">
        <v>41</v>
      </c>
    </row>
    <row r="68" spans="19:20" ht="12.75" x14ac:dyDescent="0.2">
      <c r="S68" s="82">
        <v>79.5</v>
      </c>
      <c r="T68" s="82" t="s">
        <v>42</v>
      </c>
    </row>
    <row r="69" spans="19:20" ht="12.75" x14ac:dyDescent="0.2">
      <c r="S69" s="61">
        <v>80</v>
      </c>
      <c r="T69" s="41" t="s">
        <v>42</v>
      </c>
    </row>
    <row r="70" spans="19:20" ht="12.75" x14ac:dyDescent="0.2">
      <c r="S70" s="61">
        <v>81</v>
      </c>
      <c r="T70" s="41" t="s">
        <v>42</v>
      </c>
    </row>
    <row r="71" spans="19:20" ht="12.75" x14ac:dyDescent="0.2">
      <c r="S71" s="61">
        <v>82</v>
      </c>
      <c r="T71" s="41" t="s">
        <v>42</v>
      </c>
    </row>
    <row r="72" spans="19:20" ht="12.75" x14ac:dyDescent="0.2">
      <c r="S72" s="61">
        <v>83</v>
      </c>
      <c r="T72" s="41" t="s">
        <v>42</v>
      </c>
    </row>
    <row r="73" spans="19:20" ht="12.75" x14ac:dyDescent="0.2">
      <c r="S73" s="61">
        <v>84</v>
      </c>
      <c r="T73" s="41" t="s">
        <v>42</v>
      </c>
    </row>
    <row r="74" spans="19:20" ht="12.75" x14ac:dyDescent="0.2">
      <c r="S74" s="61">
        <v>85</v>
      </c>
      <c r="T74" s="41" t="s">
        <v>42</v>
      </c>
    </row>
    <row r="75" spans="19:20" ht="12.75" x14ac:dyDescent="0.2">
      <c r="S75" s="61">
        <v>86</v>
      </c>
      <c r="T75" s="41" t="s">
        <v>42</v>
      </c>
    </row>
    <row r="76" spans="19:20" ht="12.75" x14ac:dyDescent="0.2">
      <c r="S76" s="61">
        <v>87</v>
      </c>
      <c r="T76" s="41" t="s">
        <v>42</v>
      </c>
    </row>
    <row r="77" spans="19:20" ht="12.75" x14ac:dyDescent="0.2">
      <c r="S77" s="61">
        <v>88</v>
      </c>
      <c r="T77" s="41" t="s">
        <v>42</v>
      </c>
    </row>
    <row r="78" spans="19:20" ht="12.75" x14ac:dyDescent="0.2">
      <c r="S78" s="61">
        <v>89</v>
      </c>
      <c r="T78" s="41" t="s">
        <v>42</v>
      </c>
    </row>
    <row r="79" spans="19:20" ht="12.75" x14ac:dyDescent="0.2">
      <c r="S79" s="61">
        <v>90</v>
      </c>
      <c r="T79" s="41" t="s">
        <v>42</v>
      </c>
    </row>
    <row r="80" spans="19:20" ht="12.75" x14ac:dyDescent="0.2">
      <c r="S80" s="61">
        <v>91</v>
      </c>
      <c r="T80" s="41" t="s">
        <v>42</v>
      </c>
    </row>
    <row r="81" spans="19:20" ht="12.75" x14ac:dyDescent="0.2">
      <c r="S81" s="61">
        <v>92</v>
      </c>
      <c r="T81" s="41" t="s">
        <v>42</v>
      </c>
    </row>
    <row r="82" spans="19:20" ht="12.75" x14ac:dyDescent="0.2">
      <c r="S82" s="61">
        <v>93</v>
      </c>
      <c r="T82" s="41" t="s">
        <v>42</v>
      </c>
    </row>
    <row r="83" spans="19:20" ht="12.75" x14ac:dyDescent="0.2">
      <c r="S83" s="61">
        <v>94</v>
      </c>
      <c r="T83" s="41" t="s">
        <v>42</v>
      </c>
    </row>
    <row r="84" spans="19:20" ht="12.75" x14ac:dyDescent="0.2">
      <c r="S84" s="61">
        <v>95</v>
      </c>
      <c r="T84" s="41" t="s">
        <v>42</v>
      </c>
    </row>
    <row r="85" spans="19:20" ht="12.75" x14ac:dyDescent="0.2">
      <c r="S85" s="61">
        <v>96</v>
      </c>
      <c r="T85" s="41" t="s">
        <v>42</v>
      </c>
    </row>
    <row r="86" spans="19:20" ht="12.75" x14ac:dyDescent="0.2">
      <c r="S86" s="82">
        <v>97</v>
      </c>
      <c r="T86" s="41" t="s">
        <v>42</v>
      </c>
    </row>
    <row r="87" spans="19:20" ht="12.75" x14ac:dyDescent="0.2">
      <c r="S87" s="82">
        <v>98</v>
      </c>
      <c r="T87" s="41" t="s">
        <v>42</v>
      </c>
    </row>
    <row r="88" spans="19:20" ht="12.75" x14ac:dyDescent="0.2">
      <c r="S88" s="82">
        <v>99</v>
      </c>
      <c r="T88" s="41" t="s">
        <v>42</v>
      </c>
    </row>
    <row r="89" spans="19:20" ht="12.75" x14ac:dyDescent="0.2">
      <c r="S89" s="82">
        <v>100</v>
      </c>
      <c r="T89" s="41" t="s">
        <v>42</v>
      </c>
    </row>
  </sheetData>
  <mergeCells count="15">
    <mergeCell ref="B17:D17"/>
    <mergeCell ref="B18:F18"/>
    <mergeCell ref="I18:M18"/>
    <mergeCell ref="E27:M34"/>
    <mergeCell ref="B14:F14"/>
    <mergeCell ref="I14:M14"/>
    <mergeCell ref="B15:D15"/>
    <mergeCell ref="B16:F16"/>
    <mergeCell ref="I16:M16"/>
    <mergeCell ref="B7:F7"/>
    <mergeCell ref="I7:M7"/>
    <mergeCell ref="B10:F10"/>
    <mergeCell ref="I10:M10"/>
    <mergeCell ref="B12:F12"/>
    <mergeCell ref="I12:M1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7"/>
  <sheetViews>
    <sheetView workbookViewId="0">
      <selection activeCell="G2" sqref="G2"/>
    </sheetView>
  </sheetViews>
  <sheetFormatPr defaultColWidth="11.42578125" defaultRowHeight="15.75" customHeight="1" x14ac:dyDescent="0.2"/>
  <cols>
    <col min="1" max="1" width="3" customWidth="1"/>
    <col min="2" max="2" width="21.7109375" customWidth="1"/>
    <col min="3" max="3" width="15.5703125" customWidth="1"/>
    <col min="5" max="5" width="8.28515625" customWidth="1"/>
    <col min="6" max="6" width="21.42578125" customWidth="1"/>
    <col min="7" max="7" width="9.7109375" customWidth="1"/>
    <col min="8" max="8" width="1.28515625" customWidth="1"/>
    <col min="9" max="9" width="0.42578125" customWidth="1"/>
    <col min="10" max="10" width="18.7109375" customWidth="1"/>
    <col min="11" max="11" width="4" customWidth="1"/>
    <col min="12" max="12" width="13" customWidth="1"/>
    <col min="13" max="13" width="4" customWidth="1"/>
    <col min="14" max="14" width="13" customWidth="1"/>
    <col min="15" max="15" width="4" customWidth="1"/>
    <col min="16" max="21" width="0" hidden="1"/>
  </cols>
  <sheetData>
    <row r="1" spans="1:21" ht="24.75" customHeight="1" thickBot="1" x14ac:dyDescent="0.4">
      <c r="A1" s="86"/>
      <c r="B1" s="87" t="s">
        <v>43</v>
      </c>
      <c r="C1" s="88"/>
      <c r="D1" s="88"/>
      <c r="E1" s="88"/>
      <c r="F1" s="88"/>
      <c r="G1" s="88"/>
      <c r="H1" s="88"/>
      <c r="I1" s="88"/>
      <c r="J1" s="88"/>
      <c r="K1" s="88"/>
      <c r="L1" s="88"/>
      <c r="M1" s="88"/>
      <c r="N1" s="143"/>
    </row>
    <row r="2" spans="1:21" ht="38.25" customHeight="1" thickTop="1" thickBot="1" x14ac:dyDescent="0.35">
      <c r="A2" s="89"/>
      <c r="B2" s="90" t="s">
        <v>44</v>
      </c>
      <c r="C2" s="91" t="s">
        <v>77</v>
      </c>
      <c r="D2" s="91"/>
      <c r="E2" s="92"/>
      <c r="F2" s="93" t="s">
        <v>3</v>
      </c>
      <c r="G2" s="93" t="s">
        <v>4</v>
      </c>
      <c r="H2" s="93"/>
      <c r="I2" s="94"/>
      <c r="J2" s="95" t="s">
        <v>5</v>
      </c>
      <c r="K2" s="96"/>
      <c r="L2" s="96"/>
      <c r="M2" s="97"/>
      <c r="N2" s="128"/>
      <c r="U2" s="31" t="s">
        <v>7</v>
      </c>
    </row>
    <row r="3" spans="1:21" ht="15" customHeight="1" thickTop="1" thickBot="1" x14ac:dyDescent="0.3">
      <c r="A3" s="89"/>
      <c r="B3" s="98" t="s">
        <v>8</v>
      </c>
      <c r="C3" s="99" t="s">
        <v>2</v>
      </c>
      <c r="D3" s="99"/>
      <c r="E3" s="100"/>
      <c r="F3" s="101" t="s">
        <v>9</v>
      </c>
      <c r="G3" s="101"/>
      <c r="H3" s="101"/>
      <c r="I3" s="102"/>
      <c r="J3" s="103"/>
      <c r="K3" s="104"/>
      <c r="L3" s="104"/>
      <c r="M3" s="104"/>
      <c r="N3" s="136"/>
      <c r="S3" s="61">
        <v>1</v>
      </c>
      <c r="T3" s="41" t="s">
        <v>10</v>
      </c>
      <c r="U3" s="31" t="s">
        <v>11</v>
      </c>
    </row>
    <row r="4" spans="1:21" ht="27.75" customHeight="1" thickTop="1" x14ac:dyDescent="0.25">
      <c r="A4" s="89"/>
      <c r="B4" s="105"/>
      <c r="C4" s="106"/>
      <c r="D4" s="107" t="s">
        <v>45</v>
      </c>
      <c r="E4" s="108"/>
      <c r="F4" s="108"/>
      <c r="G4" s="109" t="s">
        <v>13</v>
      </c>
      <c r="H4" s="110"/>
      <c r="I4" s="111" t="s">
        <v>46</v>
      </c>
      <c r="J4" s="111"/>
      <c r="K4" s="111"/>
      <c r="L4" s="111"/>
      <c r="M4" s="112"/>
      <c r="N4" s="115"/>
      <c r="U4" s="73" t="s">
        <v>15</v>
      </c>
    </row>
    <row r="5" spans="1:21" ht="15" customHeight="1" x14ac:dyDescent="0.25">
      <c r="A5" s="89"/>
      <c r="B5" s="113" t="s">
        <v>16</v>
      </c>
      <c r="C5" s="113"/>
      <c r="D5" s="113"/>
      <c r="E5" s="114"/>
      <c r="F5" s="114"/>
      <c r="G5" s="115"/>
      <c r="H5" s="115"/>
      <c r="I5" s="115"/>
      <c r="J5" s="115"/>
      <c r="K5" s="115"/>
      <c r="L5" s="115"/>
      <c r="M5" s="115"/>
      <c r="N5" s="115"/>
    </row>
    <row r="6" spans="1:21" ht="15" customHeight="1" x14ac:dyDescent="0.25">
      <c r="A6" s="89"/>
      <c r="B6" s="116" t="s">
        <v>17</v>
      </c>
      <c r="C6" s="116"/>
      <c r="D6" s="116"/>
      <c r="E6" s="117"/>
      <c r="F6" s="117"/>
      <c r="G6" s="118"/>
      <c r="H6" s="115"/>
      <c r="I6" s="115"/>
      <c r="J6" s="115"/>
      <c r="K6" s="115"/>
      <c r="L6" s="115"/>
      <c r="M6" s="115"/>
      <c r="N6" s="115"/>
    </row>
    <row r="7" spans="1:21" ht="38.25" customHeight="1" x14ac:dyDescent="0.25">
      <c r="A7" s="89"/>
      <c r="B7" s="154" t="s">
        <v>65</v>
      </c>
      <c r="C7" s="155"/>
      <c r="D7" s="155"/>
      <c r="E7" s="155"/>
      <c r="F7" s="156"/>
      <c r="G7" s="119" t="s">
        <v>15</v>
      </c>
      <c r="H7" s="115"/>
      <c r="I7" s="157" t="s">
        <v>70</v>
      </c>
      <c r="J7" s="158"/>
      <c r="K7" s="158"/>
      <c r="L7" s="158"/>
      <c r="M7" s="159"/>
      <c r="N7" s="115"/>
    </row>
    <row r="8" spans="1:21" ht="21" customHeight="1" x14ac:dyDescent="0.25">
      <c r="A8" s="89"/>
      <c r="B8" s="113" t="s">
        <v>66</v>
      </c>
      <c r="C8" s="120"/>
      <c r="D8" s="120"/>
      <c r="E8" s="121"/>
      <c r="F8" s="121"/>
      <c r="G8" s="115"/>
      <c r="H8" s="115"/>
      <c r="I8" s="115"/>
      <c r="J8" s="115"/>
      <c r="K8" s="115"/>
      <c r="L8" s="115"/>
      <c r="M8" s="115"/>
      <c r="N8" s="115"/>
    </row>
    <row r="9" spans="1:21" ht="15" customHeight="1" x14ac:dyDescent="0.25">
      <c r="A9" s="89"/>
      <c r="B9" s="116" t="s">
        <v>21</v>
      </c>
      <c r="C9" s="116"/>
      <c r="D9" s="116"/>
      <c r="E9" s="117"/>
      <c r="F9" s="117"/>
      <c r="G9" s="122"/>
      <c r="H9" s="123"/>
      <c r="I9" s="123"/>
      <c r="J9" s="123"/>
      <c r="K9" s="124"/>
      <c r="L9" s="124"/>
      <c r="M9" s="124"/>
      <c r="N9" s="144"/>
    </row>
    <row r="10" spans="1:21" ht="66" customHeight="1" x14ac:dyDescent="0.25">
      <c r="A10" s="89"/>
      <c r="B10" s="154" t="s">
        <v>48</v>
      </c>
      <c r="C10" s="155"/>
      <c r="D10" s="155"/>
      <c r="E10" s="155"/>
      <c r="F10" s="156"/>
      <c r="G10" s="119" t="s">
        <v>7</v>
      </c>
      <c r="H10" s="115"/>
      <c r="I10" s="157" t="s">
        <v>71</v>
      </c>
      <c r="J10" s="158"/>
      <c r="K10" s="158"/>
      <c r="L10" s="158"/>
      <c r="M10" s="159"/>
      <c r="N10" s="115"/>
    </row>
    <row r="11" spans="1:21" ht="15" customHeight="1" x14ac:dyDescent="0.25">
      <c r="A11" s="89"/>
      <c r="B11" s="116" t="s">
        <v>23</v>
      </c>
      <c r="C11" s="116"/>
      <c r="D11" s="116"/>
      <c r="E11" s="117"/>
      <c r="F11" s="117"/>
      <c r="G11" s="115"/>
      <c r="H11" s="115"/>
      <c r="I11" s="115"/>
      <c r="J11" s="115"/>
      <c r="K11" s="115"/>
      <c r="L11" s="115"/>
      <c r="M11" s="115"/>
      <c r="N11" s="115"/>
    </row>
    <row r="12" spans="1:21" ht="53.25" customHeight="1" x14ac:dyDescent="0.25">
      <c r="A12" s="89"/>
      <c r="B12" s="160" t="s">
        <v>49</v>
      </c>
      <c r="C12" s="161"/>
      <c r="D12" s="161"/>
      <c r="E12" s="161"/>
      <c r="F12" s="162"/>
      <c r="G12" s="119" t="s">
        <v>7</v>
      </c>
      <c r="H12" s="115"/>
      <c r="I12" s="157" t="s">
        <v>72</v>
      </c>
      <c r="J12" s="158"/>
      <c r="K12" s="158"/>
      <c r="L12" s="158"/>
      <c r="M12" s="159"/>
      <c r="N12" s="115"/>
    </row>
    <row r="13" spans="1:21" ht="15" customHeight="1" x14ac:dyDescent="0.25">
      <c r="A13" s="89"/>
      <c r="B13" s="116" t="s">
        <v>25</v>
      </c>
      <c r="C13" s="125"/>
      <c r="D13" s="125"/>
      <c r="E13" s="126"/>
      <c r="F13" s="126"/>
      <c r="G13" s="115"/>
      <c r="H13" s="115"/>
      <c r="I13" s="115"/>
      <c r="J13" s="115"/>
      <c r="K13" s="115"/>
      <c r="L13" s="115"/>
      <c r="M13" s="115"/>
      <c r="N13" s="115"/>
    </row>
    <row r="14" spans="1:21" ht="54" customHeight="1" x14ac:dyDescent="0.25">
      <c r="A14" s="89"/>
      <c r="B14" s="160" t="s">
        <v>67</v>
      </c>
      <c r="C14" s="161"/>
      <c r="D14" s="161"/>
      <c r="E14" s="161"/>
      <c r="F14" s="162"/>
      <c r="G14" s="119" t="s">
        <v>7</v>
      </c>
      <c r="H14" s="115"/>
      <c r="I14" s="157" t="s">
        <v>73</v>
      </c>
      <c r="J14" s="158"/>
      <c r="K14" s="158"/>
      <c r="L14" s="158"/>
      <c r="M14" s="159"/>
      <c r="N14" s="115"/>
    </row>
    <row r="15" spans="1:21" ht="15" customHeight="1" x14ac:dyDescent="0.25">
      <c r="A15" s="89"/>
      <c r="B15" s="163" t="s">
        <v>29</v>
      </c>
      <c r="C15" s="163"/>
      <c r="D15" s="163"/>
      <c r="E15" s="126"/>
      <c r="F15" s="126"/>
      <c r="G15" s="115"/>
      <c r="H15" s="115"/>
      <c r="I15" s="115"/>
      <c r="J15" s="115"/>
      <c r="K15" s="115"/>
      <c r="L15" s="115"/>
      <c r="M15" s="115"/>
      <c r="N15" s="115"/>
    </row>
    <row r="16" spans="1:21" ht="58.5" customHeight="1" x14ac:dyDescent="0.25">
      <c r="A16" s="89"/>
      <c r="B16" s="160" t="s">
        <v>68</v>
      </c>
      <c r="C16" s="161"/>
      <c r="D16" s="161"/>
      <c r="E16" s="161"/>
      <c r="F16" s="162"/>
      <c r="G16" s="119" t="s">
        <v>7</v>
      </c>
      <c r="H16" s="115"/>
      <c r="I16" s="157" t="s">
        <v>74</v>
      </c>
      <c r="J16" s="158"/>
      <c r="K16" s="158"/>
      <c r="L16" s="158"/>
      <c r="M16" s="159"/>
      <c r="N16" s="115"/>
    </row>
    <row r="17" spans="1:18" ht="15" customHeight="1" x14ac:dyDescent="0.25">
      <c r="A17" s="89"/>
      <c r="B17" s="163" t="s">
        <v>69</v>
      </c>
      <c r="C17" s="163"/>
      <c r="D17" s="163"/>
      <c r="E17" s="126"/>
      <c r="F17" s="126"/>
      <c r="G17" s="115"/>
      <c r="H17" s="115"/>
      <c r="I17" s="115"/>
      <c r="J17" s="115"/>
      <c r="K17" s="115"/>
      <c r="L17" s="115"/>
      <c r="M17" s="115"/>
      <c r="N17" s="115"/>
    </row>
    <row r="18" spans="1:18" ht="75" customHeight="1" x14ac:dyDescent="0.25">
      <c r="A18" s="89"/>
      <c r="B18" s="160" t="s">
        <v>52</v>
      </c>
      <c r="C18" s="161"/>
      <c r="D18" s="161"/>
      <c r="E18" s="161"/>
      <c r="F18" s="162"/>
      <c r="G18" s="119" t="s">
        <v>7</v>
      </c>
      <c r="H18" s="115"/>
      <c r="I18" s="157"/>
      <c r="J18" s="158"/>
      <c r="K18" s="158"/>
      <c r="L18" s="158"/>
      <c r="M18" s="159"/>
      <c r="N18" s="115"/>
    </row>
    <row r="19" spans="1:18" ht="15" customHeight="1" thickBot="1" x14ac:dyDescent="0.3">
      <c r="A19" s="89"/>
      <c r="B19" s="127"/>
      <c r="C19" s="127"/>
      <c r="D19" s="127"/>
      <c r="E19" s="127"/>
      <c r="F19" s="127"/>
      <c r="G19" s="115"/>
      <c r="H19" s="115"/>
      <c r="I19" s="115"/>
      <c r="J19" s="115"/>
      <c r="K19" s="115"/>
      <c r="L19" s="115"/>
      <c r="M19" s="115"/>
      <c r="N19" s="115"/>
    </row>
    <row r="20" spans="1:18" ht="15" customHeight="1" thickBot="1" x14ac:dyDescent="0.3">
      <c r="A20" s="89"/>
      <c r="B20" s="128"/>
      <c r="C20" s="128"/>
      <c r="D20" s="128"/>
      <c r="E20" s="128"/>
      <c r="F20" s="129"/>
      <c r="G20" s="130" t="s">
        <v>33</v>
      </c>
      <c r="H20" s="115"/>
      <c r="I20" s="115"/>
      <c r="J20" s="115"/>
      <c r="K20" s="115"/>
      <c r="L20" s="115"/>
      <c r="M20" s="115"/>
      <c r="N20" s="115"/>
    </row>
    <row r="21" spans="1:18" ht="15" customHeight="1" thickBot="1" x14ac:dyDescent="0.3">
      <c r="A21" s="89"/>
      <c r="B21" s="128"/>
      <c r="C21" s="128"/>
      <c r="D21" s="128"/>
      <c r="E21" s="128"/>
      <c r="F21" s="129" t="s">
        <v>7</v>
      </c>
      <c r="G21" s="130">
        <f>COUNTIF(G7:G18,"YES")</f>
        <v>5</v>
      </c>
      <c r="H21" s="115"/>
      <c r="I21" s="115"/>
      <c r="J21" s="115"/>
      <c r="K21" s="115"/>
      <c r="L21" s="115"/>
      <c r="M21" s="115"/>
      <c r="N21" s="115"/>
    </row>
    <row r="22" spans="1:18" ht="15" customHeight="1" thickBot="1" x14ac:dyDescent="0.3">
      <c r="A22" s="89"/>
      <c r="B22" s="128"/>
      <c r="C22" s="128"/>
      <c r="D22" s="128"/>
      <c r="E22" s="128"/>
      <c r="F22" s="129" t="s">
        <v>11</v>
      </c>
      <c r="G22" s="130">
        <f>COUNTIF(G7:G18,"NO")</f>
        <v>0</v>
      </c>
      <c r="H22" s="115"/>
      <c r="I22" s="115"/>
      <c r="J22" s="115"/>
      <c r="K22" s="115"/>
      <c r="L22" s="115"/>
      <c r="M22" s="115"/>
      <c r="N22" s="115"/>
    </row>
    <row r="23" spans="1:18" ht="15" customHeight="1" thickBot="1" x14ac:dyDescent="0.3">
      <c r="A23" s="89"/>
      <c r="B23" s="128"/>
      <c r="C23" s="128"/>
      <c r="D23" s="128"/>
      <c r="E23" s="128"/>
      <c r="F23" s="129" t="s">
        <v>15</v>
      </c>
      <c r="G23" s="130">
        <f>COUNTIF(G7:G18,"GAPS")</f>
        <v>1</v>
      </c>
      <c r="H23" s="115"/>
      <c r="I23" s="115"/>
      <c r="J23" s="115"/>
      <c r="K23" s="115"/>
      <c r="L23" s="115"/>
      <c r="M23" s="115"/>
      <c r="N23" s="115"/>
    </row>
    <row r="24" spans="1:18" ht="15" customHeight="1" x14ac:dyDescent="0.25">
      <c r="A24" s="89"/>
      <c r="B24" s="131"/>
      <c r="C24" s="131"/>
      <c r="D24" s="131"/>
      <c r="E24" s="131"/>
      <c r="F24" s="132" t="s">
        <v>34</v>
      </c>
      <c r="G24" s="133">
        <f>G21+G22+G23</f>
        <v>6</v>
      </c>
      <c r="H24" s="115"/>
      <c r="I24" s="115"/>
      <c r="J24" s="115"/>
      <c r="K24" s="115"/>
      <c r="L24" s="115"/>
      <c r="M24" s="115"/>
      <c r="N24" s="115"/>
    </row>
    <row r="25" spans="1:18" ht="20.25" customHeight="1" thickBot="1" x14ac:dyDescent="0.4">
      <c r="A25" s="89"/>
      <c r="B25" s="89"/>
      <c r="C25" s="134"/>
      <c r="D25" s="135" t="s">
        <v>53</v>
      </c>
      <c r="E25" s="136"/>
      <c r="F25" s="136"/>
      <c r="G25" s="136"/>
      <c r="H25" s="136"/>
      <c r="I25" s="136"/>
      <c r="J25" s="136"/>
      <c r="K25" s="136"/>
      <c r="L25" s="136"/>
      <c r="M25" s="136"/>
      <c r="N25" s="136"/>
    </row>
    <row r="26" spans="1:18" ht="51.75" customHeight="1" thickBot="1" x14ac:dyDescent="0.3">
      <c r="A26" s="89"/>
      <c r="B26" s="137" t="s">
        <v>54</v>
      </c>
      <c r="C26" s="119"/>
      <c r="D26" s="164" t="s">
        <v>75</v>
      </c>
      <c r="E26" s="165"/>
      <c r="F26" s="165"/>
      <c r="G26" s="165"/>
      <c r="H26" s="165"/>
      <c r="I26" s="165"/>
      <c r="J26" s="165"/>
      <c r="K26" s="165"/>
      <c r="L26" s="165"/>
      <c r="M26" s="166"/>
      <c r="N26" s="145"/>
    </row>
    <row r="27" spans="1:18" ht="15" x14ac:dyDescent="0.25">
      <c r="A27" s="89"/>
      <c r="B27" s="89"/>
      <c r="C27" s="134"/>
      <c r="D27" s="167"/>
      <c r="E27" s="168"/>
      <c r="F27" s="168"/>
      <c r="G27" s="168"/>
      <c r="H27" s="168"/>
      <c r="I27" s="168"/>
      <c r="J27" s="168"/>
      <c r="K27" s="168"/>
      <c r="L27" s="168"/>
      <c r="M27" s="169"/>
      <c r="N27" s="146"/>
    </row>
    <row r="28" spans="1:18" ht="15" x14ac:dyDescent="0.25">
      <c r="A28" s="89"/>
      <c r="B28" s="89"/>
      <c r="C28" s="134"/>
      <c r="D28" s="167"/>
      <c r="E28" s="168"/>
      <c r="F28" s="168"/>
      <c r="G28" s="168"/>
      <c r="H28" s="168"/>
      <c r="I28" s="168"/>
      <c r="J28" s="168"/>
      <c r="K28" s="168"/>
      <c r="L28" s="168"/>
      <c r="M28" s="169"/>
      <c r="N28" s="146"/>
    </row>
    <row r="29" spans="1:18" ht="15" x14ac:dyDescent="0.25">
      <c r="A29" s="89"/>
      <c r="B29" s="89"/>
      <c r="C29" s="138"/>
      <c r="D29" s="167"/>
      <c r="E29" s="168"/>
      <c r="F29" s="168"/>
      <c r="G29" s="168"/>
      <c r="H29" s="168"/>
      <c r="I29" s="168"/>
      <c r="J29" s="168"/>
      <c r="K29" s="168"/>
      <c r="L29" s="168"/>
      <c r="M29" s="169"/>
      <c r="N29" s="146"/>
      <c r="R29" s="78" t="s">
        <v>35</v>
      </c>
    </row>
    <row r="30" spans="1:18" ht="16.5" customHeight="1" x14ac:dyDescent="0.25">
      <c r="A30" s="89"/>
      <c r="B30" s="139"/>
      <c r="C30" s="140"/>
      <c r="D30" s="167"/>
      <c r="E30" s="168"/>
      <c r="F30" s="168"/>
      <c r="G30" s="168"/>
      <c r="H30" s="168"/>
      <c r="I30" s="168"/>
      <c r="J30" s="168"/>
      <c r="K30" s="168"/>
      <c r="L30" s="168"/>
      <c r="M30" s="169"/>
      <c r="N30" s="146"/>
      <c r="R30" s="78" t="s">
        <v>55</v>
      </c>
    </row>
    <row r="31" spans="1:18" ht="15" x14ac:dyDescent="0.25">
      <c r="A31" s="89"/>
      <c r="B31" s="141"/>
      <c r="C31" s="140"/>
      <c r="D31" s="167"/>
      <c r="E31" s="168"/>
      <c r="F31" s="168"/>
      <c r="G31" s="168"/>
      <c r="H31" s="168"/>
      <c r="I31" s="168"/>
      <c r="J31" s="168"/>
      <c r="K31" s="168"/>
      <c r="L31" s="168"/>
      <c r="M31" s="169"/>
      <c r="N31" s="146"/>
    </row>
    <row r="32" spans="1:18" ht="15" x14ac:dyDescent="0.25">
      <c r="A32" s="89"/>
      <c r="B32" s="89"/>
      <c r="C32" s="134"/>
      <c r="D32" s="170"/>
      <c r="E32" s="171"/>
      <c r="F32" s="171"/>
      <c r="G32" s="171"/>
      <c r="H32" s="171"/>
      <c r="I32" s="171"/>
      <c r="J32" s="171"/>
      <c r="K32" s="171"/>
      <c r="L32" s="171"/>
      <c r="M32" s="172"/>
      <c r="N32" s="146"/>
    </row>
    <row r="33" spans="1:14" ht="15.75" customHeight="1" x14ac:dyDescent="0.25">
      <c r="A33" s="89"/>
      <c r="B33" s="89"/>
      <c r="C33" s="134"/>
      <c r="D33" s="136"/>
      <c r="E33" s="136"/>
      <c r="F33" s="136"/>
      <c r="G33" s="136"/>
      <c r="H33" s="146"/>
      <c r="I33" s="146"/>
      <c r="J33" s="146"/>
      <c r="K33" s="146"/>
      <c r="L33" s="146"/>
      <c r="M33" s="146"/>
      <c r="N33" s="146"/>
    </row>
    <row r="34" spans="1:14" ht="15.75" customHeight="1" x14ac:dyDescent="0.25">
      <c r="A34" s="89"/>
      <c r="B34" s="141"/>
      <c r="C34" s="140"/>
      <c r="D34" s="153" t="s">
        <v>76</v>
      </c>
      <c r="E34" s="153"/>
      <c r="F34" s="153"/>
      <c r="G34" s="153"/>
      <c r="H34" s="153"/>
      <c r="I34" s="153"/>
      <c r="J34" s="153"/>
      <c r="K34" s="153"/>
      <c r="L34" s="153"/>
      <c r="M34" s="153"/>
      <c r="N34" s="136"/>
    </row>
    <row r="35" spans="1:14" ht="15.75" customHeight="1" x14ac:dyDescent="0.25">
      <c r="A35" s="89"/>
      <c r="B35" s="89"/>
      <c r="C35" s="134"/>
      <c r="D35" s="153"/>
      <c r="E35" s="153"/>
      <c r="F35" s="153"/>
      <c r="G35" s="153"/>
      <c r="H35" s="153"/>
      <c r="I35" s="153"/>
      <c r="J35" s="153"/>
      <c r="K35" s="153"/>
      <c r="L35" s="153"/>
      <c r="M35" s="153"/>
      <c r="N35" s="136"/>
    </row>
    <row r="36" spans="1:14" ht="15.75" customHeight="1" x14ac:dyDescent="0.25">
      <c r="A36" s="89"/>
      <c r="B36" s="89"/>
      <c r="C36" s="134"/>
      <c r="D36" s="153"/>
      <c r="E36" s="153"/>
      <c r="F36" s="153"/>
      <c r="G36" s="153"/>
      <c r="H36" s="153"/>
      <c r="I36" s="153"/>
      <c r="J36" s="153"/>
      <c r="K36" s="153"/>
      <c r="L36" s="153"/>
      <c r="M36" s="153"/>
      <c r="N36" s="136"/>
    </row>
    <row r="37" spans="1:14" ht="15.75" customHeight="1" x14ac:dyDescent="0.25">
      <c r="A37" s="89"/>
      <c r="B37" s="89"/>
      <c r="C37" s="134"/>
      <c r="D37" s="136"/>
      <c r="E37" s="136"/>
      <c r="F37" s="136"/>
      <c r="G37" s="136"/>
      <c r="H37" s="136"/>
      <c r="I37" s="136"/>
      <c r="J37" s="136"/>
      <c r="K37" s="136"/>
      <c r="L37" s="136"/>
      <c r="M37" s="136"/>
      <c r="N37" s="136"/>
    </row>
  </sheetData>
  <mergeCells count="16">
    <mergeCell ref="D34:M36"/>
    <mergeCell ref="B7:F7"/>
    <mergeCell ref="I7:M7"/>
    <mergeCell ref="B10:F10"/>
    <mergeCell ref="I10:M10"/>
    <mergeCell ref="B12:F12"/>
    <mergeCell ref="I12:M12"/>
    <mergeCell ref="B17:D17"/>
    <mergeCell ref="B18:F18"/>
    <mergeCell ref="I18:M18"/>
    <mergeCell ref="D26:M32"/>
    <mergeCell ref="B14:F14"/>
    <mergeCell ref="I14:M14"/>
    <mergeCell ref="B15:D15"/>
    <mergeCell ref="B16:F16"/>
    <mergeCell ref="I16:M16"/>
  </mergeCells>
  <dataValidations count="2">
    <dataValidation type="list" allowBlank="1" showInputMessage="1" showErrorMessage="1" sqref="G7 G10 G12 G14 G16 G18">
      <formula1>$U$2:$U$4</formula1>
    </dataValidation>
    <dataValidation type="list" allowBlank="1" showInputMessage="1" showErrorMessage="1" sqref="C26">
      <formula1>$R$29:$R$30</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2"/>
  <sheetViews>
    <sheetView workbookViewId="0">
      <selection activeCell="B16" sqref="B16:F16"/>
    </sheetView>
  </sheetViews>
  <sheetFormatPr defaultColWidth="11.42578125" defaultRowHeight="15.75" customHeight="1" x14ac:dyDescent="0.2"/>
  <cols>
    <col min="1" max="1" width="3" customWidth="1"/>
    <col min="2" max="2" width="26.7109375" customWidth="1"/>
    <col min="3" max="3" width="15.5703125" customWidth="1"/>
    <col min="4" max="4" width="18.140625" customWidth="1"/>
    <col min="5" max="5" width="8.28515625" customWidth="1"/>
    <col min="6" max="6" width="21.42578125" customWidth="1"/>
    <col min="7" max="7" width="9.7109375" customWidth="1"/>
    <col min="8" max="8" width="1.28515625" customWidth="1"/>
    <col min="9" max="9" width="15.85546875" customWidth="1"/>
    <col min="10" max="10" width="18.7109375" customWidth="1"/>
    <col min="11" max="11" width="4" customWidth="1"/>
    <col min="12" max="12" width="13" customWidth="1"/>
    <col min="13" max="13" width="4" customWidth="1"/>
    <col min="14" max="14" width="13" customWidth="1"/>
    <col min="15" max="15" width="4" customWidth="1"/>
    <col min="16" max="21" width="0" hidden="1"/>
  </cols>
  <sheetData>
    <row r="1" spans="1:21" ht="24.75" customHeight="1" x14ac:dyDescent="0.35">
      <c r="B1" s="34" t="s">
        <v>43</v>
      </c>
      <c r="C1" s="12"/>
      <c r="D1" s="12"/>
      <c r="E1" s="12"/>
      <c r="F1" s="12"/>
      <c r="G1" s="12"/>
      <c r="H1" s="12"/>
      <c r="I1" s="12"/>
      <c r="J1" s="12"/>
      <c r="K1" s="12"/>
      <c r="L1" s="12"/>
      <c r="M1" s="12"/>
    </row>
    <row r="2" spans="1:21" ht="31.5" customHeight="1" x14ac:dyDescent="0.3">
      <c r="A2" s="17"/>
      <c r="B2" s="84" t="s">
        <v>44</v>
      </c>
      <c r="C2" s="16" t="s">
        <v>56</v>
      </c>
      <c r="D2" s="16"/>
      <c r="E2" s="5"/>
      <c r="F2" s="85" t="s">
        <v>3</v>
      </c>
      <c r="G2" s="77">
        <v>40917</v>
      </c>
      <c r="H2" s="53"/>
      <c r="I2" s="58"/>
      <c r="J2" s="22" t="s">
        <v>5</v>
      </c>
      <c r="K2" s="43"/>
      <c r="L2" s="43" t="s">
        <v>57</v>
      </c>
      <c r="M2" s="35"/>
      <c r="N2" s="68"/>
      <c r="U2" s="31" t="s">
        <v>7</v>
      </c>
    </row>
    <row r="3" spans="1:21" ht="15" customHeight="1" x14ac:dyDescent="0.25">
      <c r="A3" s="17"/>
      <c r="B3" s="33" t="s">
        <v>8</v>
      </c>
      <c r="C3" s="81" t="s">
        <v>2</v>
      </c>
      <c r="D3" s="81"/>
      <c r="E3" s="71"/>
      <c r="F3" s="32" t="s">
        <v>9</v>
      </c>
      <c r="G3" s="26"/>
      <c r="H3" s="26"/>
      <c r="I3" s="21"/>
      <c r="J3" s="80"/>
      <c r="K3" s="60"/>
      <c r="L3" s="60"/>
      <c r="M3" s="60"/>
      <c r="S3" s="61">
        <v>1</v>
      </c>
      <c r="T3" s="41" t="s">
        <v>10</v>
      </c>
      <c r="U3" s="31" t="s">
        <v>11</v>
      </c>
    </row>
    <row r="4" spans="1:21" ht="27.75" customHeight="1" x14ac:dyDescent="0.2">
      <c r="B4" s="9"/>
      <c r="C4" s="9"/>
      <c r="D4" s="47" t="s">
        <v>45</v>
      </c>
      <c r="E4" s="9"/>
      <c r="F4" s="9"/>
      <c r="G4" s="27" t="s">
        <v>13</v>
      </c>
      <c r="H4" s="9"/>
      <c r="I4" s="47" t="s">
        <v>46</v>
      </c>
      <c r="U4" s="73" t="s">
        <v>15</v>
      </c>
    </row>
    <row r="5" spans="1:21" ht="15" customHeight="1" x14ac:dyDescent="0.2">
      <c r="B5" s="75" t="s">
        <v>16</v>
      </c>
    </row>
    <row r="6" spans="1:21" ht="15" customHeight="1" x14ac:dyDescent="0.2">
      <c r="B6" s="30" t="s">
        <v>17</v>
      </c>
      <c r="C6" s="64"/>
      <c r="D6" s="64"/>
      <c r="E6" s="64"/>
      <c r="F6" s="64"/>
      <c r="G6" s="64"/>
      <c r="I6" s="64"/>
      <c r="J6" s="64"/>
      <c r="K6" s="64"/>
      <c r="L6" s="64"/>
      <c r="M6" s="64"/>
    </row>
    <row r="7" spans="1:21" ht="38.25" customHeight="1" x14ac:dyDescent="0.2">
      <c r="A7" s="17"/>
      <c r="B7" s="147" t="s">
        <v>47</v>
      </c>
      <c r="C7" s="148"/>
      <c r="D7" s="148"/>
      <c r="E7" s="148"/>
      <c r="F7" s="149"/>
      <c r="G7" s="28" t="s">
        <v>19</v>
      </c>
      <c r="H7" s="48"/>
      <c r="I7" s="173" t="s">
        <v>58</v>
      </c>
      <c r="J7" s="148"/>
      <c r="K7" s="148"/>
      <c r="L7" s="148"/>
      <c r="M7" s="148"/>
    </row>
    <row r="8" spans="1:21" ht="21" customHeight="1" x14ac:dyDescent="0.2">
      <c r="B8" s="52" t="s">
        <v>20</v>
      </c>
      <c r="C8" s="9"/>
      <c r="D8" s="9"/>
      <c r="E8" s="9"/>
      <c r="F8" s="9"/>
      <c r="G8" s="9"/>
      <c r="I8" s="9"/>
      <c r="J8" s="9"/>
      <c r="K8" s="9"/>
      <c r="L8" s="9"/>
      <c r="M8" s="9"/>
    </row>
    <row r="9" spans="1:21" ht="15" customHeight="1" x14ac:dyDescent="0.2">
      <c r="B9" s="30" t="s">
        <v>21</v>
      </c>
      <c r="C9" s="64"/>
      <c r="D9" s="64"/>
      <c r="E9" s="64"/>
      <c r="F9" s="64"/>
      <c r="G9" s="64"/>
      <c r="J9" s="64"/>
      <c r="K9" s="64"/>
      <c r="L9" s="64"/>
      <c r="M9" s="64"/>
    </row>
    <row r="10" spans="1:21" ht="66" customHeight="1" x14ac:dyDescent="0.2">
      <c r="A10" s="17"/>
      <c r="B10" s="147" t="s">
        <v>48</v>
      </c>
      <c r="C10" s="148"/>
      <c r="D10" s="148"/>
      <c r="E10" s="148"/>
      <c r="F10" s="149"/>
      <c r="G10" s="28" t="s">
        <v>59</v>
      </c>
      <c r="H10" s="48"/>
      <c r="I10" s="174" t="s">
        <v>60</v>
      </c>
      <c r="J10" s="175"/>
      <c r="K10" s="148"/>
      <c r="L10" s="148"/>
      <c r="M10" s="149"/>
      <c r="N10" s="68"/>
    </row>
    <row r="11" spans="1:21" ht="15" customHeight="1" x14ac:dyDescent="0.2">
      <c r="B11" s="49" t="s">
        <v>23</v>
      </c>
      <c r="C11" s="25"/>
      <c r="D11" s="25"/>
      <c r="E11" s="25"/>
      <c r="F11" s="25"/>
      <c r="G11" s="25"/>
      <c r="I11" s="64"/>
      <c r="J11" s="25"/>
      <c r="K11" s="25"/>
      <c r="L11" s="25"/>
      <c r="M11" s="25"/>
    </row>
    <row r="12" spans="1:21" ht="53.25" customHeight="1" x14ac:dyDescent="0.2">
      <c r="A12" s="17"/>
      <c r="B12" s="147" t="s">
        <v>49</v>
      </c>
      <c r="C12" s="148"/>
      <c r="D12" s="148"/>
      <c r="E12" s="148"/>
      <c r="F12" s="149"/>
      <c r="G12" s="28" t="s">
        <v>59</v>
      </c>
      <c r="H12" s="48"/>
      <c r="I12" s="173" t="s">
        <v>61</v>
      </c>
      <c r="J12" s="148"/>
      <c r="K12" s="148"/>
      <c r="L12" s="148"/>
      <c r="M12" s="148"/>
    </row>
    <row r="13" spans="1:21" ht="15" customHeight="1" x14ac:dyDescent="0.2">
      <c r="B13" s="49" t="s">
        <v>25</v>
      </c>
      <c r="C13" s="25"/>
      <c r="D13" s="25"/>
      <c r="E13" s="25"/>
      <c r="F13" s="25"/>
      <c r="G13" s="25"/>
      <c r="I13" s="25"/>
      <c r="J13" s="25"/>
      <c r="K13" s="25"/>
      <c r="L13" s="25"/>
      <c r="M13" s="25"/>
    </row>
    <row r="14" spans="1:21" ht="54" customHeight="1" x14ac:dyDescent="0.2">
      <c r="A14" s="17"/>
      <c r="B14" s="147" t="s">
        <v>50</v>
      </c>
      <c r="C14" s="148"/>
      <c r="D14" s="148"/>
      <c r="E14" s="148"/>
      <c r="F14" s="149"/>
      <c r="G14" s="28" t="s">
        <v>27</v>
      </c>
      <c r="H14" s="48"/>
      <c r="I14" s="173" t="s">
        <v>62</v>
      </c>
      <c r="J14" s="148"/>
      <c r="K14" s="148"/>
      <c r="L14" s="148"/>
      <c r="M14" s="148"/>
    </row>
    <row r="15" spans="1:21" ht="15" customHeight="1" x14ac:dyDescent="0.2">
      <c r="B15" s="151" t="s">
        <v>29</v>
      </c>
      <c r="C15" s="148"/>
      <c r="D15" s="148"/>
      <c r="E15" s="25"/>
      <c r="F15" s="25"/>
      <c r="G15" s="25"/>
      <c r="I15" s="25"/>
      <c r="J15" s="25"/>
      <c r="K15" s="25"/>
      <c r="L15" s="25"/>
      <c r="M15" s="25"/>
    </row>
    <row r="16" spans="1:21" ht="58.5" customHeight="1" x14ac:dyDescent="0.2">
      <c r="A16" s="17"/>
      <c r="B16" s="147" t="s">
        <v>51</v>
      </c>
      <c r="C16" s="148"/>
      <c r="D16" s="148"/>
      <c r="E16" s="148"/>
      <c r="F16" s="149"/>
      <c r="G16" s="28" t="s">
        <v>59</v>
      </c>
      <c r="H16" s="48"/>
      <c r="I16" s="173" t="s">
        <v>63</v>
      </c>
      <c r="J16" s="148"/>
      <c r="K16" s="148"/>
      <c r="L16" s="148"/>
      <c r="M16" s="148"/>
    </row>
    <row r="17" spans="1:18" ht="15" customHeight="1" x14ac:dyDescent="0.2">
      <c r="B17" s="151" t="s">
        <v>31</v>
      </c>
      <c r="C17" s="148"/>
      <c r="D17" s="148"/>
      <c r="E17" s="25"/>
      <c r="F17" s="25"/>
      <c r="G17" s="25"/>
      <c r="I17" s="25"/>
      <c r="J17" s="25"/>
      <c r="K17" s="25"/>
      <c r="L17" s="25"/>
      <c r="M17" s="25"/>
    </row>
    <row r="18" spans="1:18" ht="75" customHeight="1" x14ac:dyDescent="0.2">
      <c r="A18" s="17"/>
      <c r="B18" s="147" t="s">
        <v>52</v>
      </c>
      <c r="C18" s="148"/>
      <c r="D18" s="148"/>
      <c r="E18" s="148"/>
      <c r="F18" s="149"/>
      <c r="G18" s="28" t="s">
        <v>59</v>
      </c>
      <c r="H18" s="48"/>
      <c r="I18" s="173" t="s">
        <v>64</v>
      </c>
      <c r="J18" s="148"/>
      <c r="K18" s="148"/>
      <c r="L18" s="148"/>
      <c r="M18" s="148"/>
    </row>
    <row r="19" spans="1:18" ht="15" customHeight="1" x14ac:dyDescent="0.2">
      <c r="B19" s="9"/>
      <c r="C19" s="9"/>
      <c r="D19" s="9"/>
      <c r="E19" s="9"/>
      <c r="F19" s="9"/>
      <c r="G19" s="25"/>
      <c r="I19" s="9"/>
      <c r="J19" s="9"/>
      <c r="K19" s="9"/>
      <c r="L19" s="9"/>
      <c r="M19" s="9"/>
    </row>
    <row r="20" spans="1:18" ht="15" customHeight="1" x14ac:dyDescent="0.2">
      <c r="F20" s="38"/>
      <c r="G20" s="45" t="s">
        <v>33</v>
      </c>
      <c r="H20" s="68"/>
    </row>
    <row r="21" spans="1:18" ht="15" customHeight="1" x14ac:dyDescent="0.2">
      <c r="F21" s="38" t="s">
        <v>7</v>
      </c>
      <c r="G21" s="45">
        <f>COUNTIF(G7:G18,"YES")</f>
        <v>5</v>
      </c>
      <c r="H21" s="68"/>
    </row>
    <row r="22" spans="1:18" ht="15" customHeight="1" x14ac:dyDescent="0.2">
      <c r="F22" s="38" t="s">
        <v>11</v>
      </c>
      <c r="G22" s="45">
        <f>COUNTIF(G7:G18,"NO")</f>
        <v>0</v>
      </c>
      <c r="H22" s="68"/>
    </row>
    <row r="23" spans="1:18" ht="15" customHeight="1" x14ac:dyDescent="0.2">
      <c r="F23" s="38" t="s">
        <v>15</v>
      </c>
      <c r="G23" s="45">
        <f>COUNTIF(G7:G18,"GAPS")</f>
        <v>1</v>
      </c>
      <c r="H23" s="68"/>
    </row>
    <row r="24" spans="1:18" ht="15" customHeight="1" x14ac:dyDescent="0.2">
      <c r="F24" s="36" t="s">
        <v>34</v>
      </c>
      <c r="G24" s="70">
        <f>(G21+G22)+G23</f>
        <v>6</v>
      </c>
    </row>
    <row r="25" spans="1:18" ht="20.25" customHeight="1" x14ac:dyDescent="0.35">
      <c r="B25" s="64"/>
      <c r="C25" s="64"/>
      <c r="D25" s="62" t="s">
        <v>53</v>
      </c>
      <c r="E25" s="64"/>
      <c r="F25" s="64"/>
      <c r="G25" s="64"/>
      <c r="H25" s="64"/>
      <c r="I25" s="64"/>
      <c r="J25" s="64"/>
      <c r="K25" s="64"/>
      <c r="L25" s="64"/>
      <c r="M25" s="64"/>
    </row>
    <row r="26" spans="1:18" ht="51.75" customHeight="1" x14ac:dyDescent="0.2">
      <c r="A26" s="17"/>
      <c r="B26" s="83" t="s">
        <v>54</v>
      </c>
      <c r="C26" s="28"/>
      <c r="D26" s="173"/>
      <c r="E26" s="148"/>
      <c r="F26" s="148"/>
      <c r="G26" s="148"/>
      <c r="H26" s="148"/>
      <c r="I26" s="148"/>
      <c r="J26" s="148"/>
      <c r="K26" s="148"/>
      <c r="L26" s="148"/>
      <c r="M26" s="148"/>
    </row>
    <row r="27" spans="1:18" ht="12.75" x14ac:dyDescent="0.2">
      <c r="B27" s="9"/>
      <c r="C27" s="9"/>
      <c r="D27" s="148"/>
      <c r="E27" s="148"/>
      <c r="F27" s="148"/>
      <c r="G27" s="148"/>
      <c r="H27" s="148"/>
      <c r="I27" s="148"/>
      <c r="J27" s="148"/>
      <c r="K27" s="148"/>
      <c r="L27" s="148"/>
      <c r="M27" s="148"/>
    </row>
    <row r="28" spans="1:18" ht="12.75" x14ac:dyDescent="0.2">
      <c r="D28" s="148"/>
      <c r="E28" s="148"/>
      <c r="F28" s="148"/>
      <c r="G28" s="148"/>
      <c r="H28" s="148"/>
      <c r="I28" s="148"/>
      <c r="J28" s="148"/>
      <c r="K28" s="148"/>
      <c r="L28" s="148"/>
      <c r="M28" s="148"/>
    </row>
    <row r="29" spans="1:18" ht="14.25" x14ac:dyDescent="0.2">
      <c r="D29" s="148"/>
      <c r="E29" s="148"/>
      <c r="F29" s="148"/>
      <c r="G29" s="148"/>
      <c r="H29" s="148"/>
      <c r="I29" s="148"/>
      <c r="J29" s="148"/>
      <c r="K29" s="148"/>
      <c r="L29" s="148"/>
      <c r="M29" s="148"/>
      <c r="R29" s="78" t="s">
        <v>35</v>
      </c>
    </row>
    <row r="30" spans="1:18" ht="16.5" customHeight="1" x14ac:dyDescent="0.2">
      <c r="D30" s="148"/>
      <c r="E30" s="148"/>
      <c r="F30" s="148"/>
      <c r="G30" s="148"/>
      <c r="H30" s="148"/>
      <c r="I30" s="148"/>
      <c r="J30" s="148"/>
      <c r="K30" s="148"/>
      <c r="L30" s="148"/>
      <c r="M30" s="148"/>
      <c r="R30" s="78" t="s">
        <v>55</v>
      </c>
    </row>
    <row r="31" spans="1:18" ht="12.75" x14ac:dyDescent="0.2">
      <c r="D31" s="148"/>
      <c r="E31" s="148"/>
      <c r="F31" s="148"/>
      <c r="G31" s="148"/>
      <c r="H31" s="148"/>
      <c r="I31" s="148"/>
      <c r="J31" s="148"/>
      <c r="K31" s="148"/>
      <c r="L31" s="148"/>
      <c r="M31" s="148"/>
    </row>
    <row r="32" spans="1:18" ht="12.75" x14ac:dyDescent="0.2">
      <c r="D32" s="148"/>
      <c r="E32" s="148"/>
      <c r="F32" s="148"/>
      <c r="G32" s="148"/>
      <c r="H32" s="148"/>
      <c r="I32" s="148"/>
      <c r="J32" s="148"/>
      <c r="K32" s="148"/>
      <c r="L32" s="148"/>
      <c r="M32" s="148"/>
    </row>
  </sheetData>
  <mergeCells count="15">
    <mergeCell ref="B17:D17"/>
    <mergeCell ref="B18:F18"/>
    <mergeCell ref="I18:M18"/>
    <mergeCell ref="D26:M32"/>
    <mergeCell ref="B14:F14"/>
    <mergeCell ref="I14:M14"/>
    <mergeCell ref="B15:D15"/>
    <mergeCell ref="B16:F16"/>
    <mergeCell ref="I16:M16"/>
    <mergeCell ref="B7:F7"/>
    <mergeCell ref="I7:M7"/>
    <mergeCell ref="B10:F10"/>
    <mergeCell ref="I10:M10"/>
    <mergeCell ref="B12:F12"/>
    <mergeCell ref="I12:M1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U51"/>
  <sheetViews>
    <sheetView tabSelected="1" workbookViewId="0">
      <selection activeCell="C2" sqref="C2"/>
    </sheetView>
  </sheetViews>
  <sheetFormatPr defaultColWidth="11.42578125" defaultRowHeight="15.75" customHeight="1" x14ac:dyDescent="0.2"/>
  <cols>
    <col min="1" max="1" width="3" customWidth="1"/>
    <col min="2" max="2" width="21.7109375" customWidth="1"/>
    <col min="3" max="3" width="15.5703125" customWidth="1"/>
    <col min="5" max="5" width="8.28515625" customWidth="1"/>
    <col min="6" max="6" width="21.42578125" customWidth="1"/>
    <col min="7" max="7" width="9.7109375" customWidth="1"/>
    <col min="8" max="8" width="1.28515625" customWidth="1"/>
    <col min="9" max="9" width="0.42578125" customWidth="1"/>
    <col min="10" max="10" width="18.7109375" customWidth="1"/>
    <col min="11" max="11" width="4" customWidth="1"/>
    <col min="12" max="12" width="13" customWidth="1"/>
    <col min="13" max="13" width="4" customWidth="1"/>
    <col min="14" max="14" width="13" customWidth="1"/>
    <col min="15" max="15" width="4" customWidth="1"/>
    <col min="16" max="21" width="0" hidden="1"/>
  </cols>
  <sheetData>
    <row r="1" spans="1:21" ht="15.75" customHeight="1" x14ac:dyDescent="0.3">
      <c r="B1" s="176"/>
      <c r="C1" s="177"/>
      <c r="D1" s="178"/>
      <c r="E1" s="178"/>
      <c r="F1" s="178"/>
      <c r="G1" s="179"/>
      <c r="H1" s="179"/>
      <c r="I1" s="179"/>
      <c r="J1" s="180"/>
      <c r="K1" s="180"/>
      <c r="L1" s="180"/>
      <c r="M1" s="181"/>
      <c r="N1" s="180"/>
      <c r="O1" s="181"/>
    </row>
    <row r="2" spans="1:21" ht="102.75" customHeight="1" x14ac:dyDescent="0.2">
      <c r="B2" s="239" t="s">
        <v>117</v>
      </c>
      <c r="C2" s="183" t="s">
        <v>78</v>
      </c>
      <c r="D2" s="224"/>
      <c r="E2" s="184"/>
      <c r="F2" s="185"/>
      <c r="G2" s="185"/>
      <c r="H2" s="185"/>
      <c r="I2" s="185"/>
      <c r="J2" s="185"/>
      <c r="K2" s="185"/>
      <c r="L2" s="185"/>
      <c r="M2" s="185"/>
      <c r="N2" s="185"/>
      <c r="O2" s="186"/>
    </row>
    <row r="3" spans="1:21" ht="17.25" customHeight="1" x14ac:dyDescent="0.3">
      <c r="A3" s="17"/>
      <c r="B3" s="187" t="s">
        <v>79</v>
      </c>
      <c r="C3" s="188">
        <f>'[1] Description of PoDAPO Criteria'!C1</f>
        <v>0</v>
      </c>
      <c r="D3" s="224" t="s">
        <v>80</v>
      </c>
      <c r="E3" s="189" t="s">
        <v>91</v>
      </c>
      <c r="F3" s="190"/>
      <c r="G3" s="190"/>
      <c r="H3" s="190"/>
      <c r="I3" s="190"/>
      <c r="J3" s="190"/>
      <c r="K3" s="190"/>
      <c r="L3" s="190"/>
      <c r="M3" s="190"/>
      <c r="N3" s="190"/>
      <c r="O3" s="191"/>
      <c r="U3" s="31" t="s">
        <v>7</v>
      </c>
    </row>
    <row r="4" spans="1:21" ht="15" customHeight="1" x14ac:dyDescent="0.3">
      <c r="A4" s="17"/>
      <c r="B4" s="192"/>
      <c r="C4" s="188">
        <f>'[1] Description of PoDAPO Criteria'!C2</f>
        <v>0</v>
      </c>
      <c r="D4" s="224" t="s">
        <v>80</v>
      </c>
      <c r="E4" s="189" t="s">
        <v>92</v>
      </c>
      <c r="F4" s="190"/>
      <c r="G4" s="190"/>
      <c r="H4" s="190"/>
      <c r="I4" s="190"/>
      <c r="J4" s="190"/>
      <c r="K4" s="190"/>
      <c r="L4" s="190"/>
      <c r="M4" s="190"/>
      <c r="N4" s="190"/>
      <c r="O4" s="191"/>
      <c r="S4" s="61">
        <v>1</v>
      </c>
      <c r="T4" s="41" t="s">
        <v>10</v>
      </c>
      <c r="U4" s="31" t="s">
        <v>11</v>
      </c>
    </row>
    <row r="5" spans="1:21" ht="27.75" customHeight="1" x14ac:dyDescent="0.3">
      <c r="B5" s="192"/>
      <c r="C5" s="188">
        <f>'[1] Description of PoDAPO Criteria'!C3</f>
        <v>0</v>
      </c>
      <c r="D5" s="224" t="s">
        <v>80</v>
      </c>
      <c r="E5" s="189" t="s">
        <v>93</v>
      </c>
      <c r="F5" s="190"/>
      <c r="G5" s="190"/>
      <c r="H5" s="190"/>
      <c r="I5" s="190"/>
      <c r="J5" s="190"/>
      <c r="K5" s="190"/>
      <c r="L5" s="190"/>
      <c r="M5" s="190"/>
      <c r="N5" s="190"/>
      <c r="O5" s="191"/>
      <c r="U5" s="73" t="s">
        <v>15</v>
      </c>
    </row>
    <row r="6" spans="1:21" ht="15" customHeight="1" x14ac:dyDescent="0.3">
      <c r="B6" s="192"/>
      <c r="C6" s="188">
        <f>'[1] Description of PoDAPO Criteria'!C4</f>
        <v>0</v>
      </c>
      <c r="D6" s="224" t="s">
        <v>80</v>
      </c>
      <c r="E6" s="189" t="s">
        <v>94</v>
      </c>
      <c r="F6" s="190"/>
      <c r="G6" s="190"/>
      <c r="H6" s="190"/>
      <c r="I6" s="190"/>
      <c r="J6" s="190"/>
      <c r="K6" s="190"/>
      <c r="L6" s="190"/>
      <c r="M6" s="190"/>
      <c r="N6" s="190"/>
      <c r="O6" s="191"/>
    </row>
    <row r="7" spans="1:21" ht="15" customHeight="1" x14ac:dyDescent="0.3">
      <c r="B7" s="193"/>
      <c r="C7" s="194" t="s">
        <v>81</v>
      </c>
      <c r="D7" s="225" t="s">
        <v>95</v>
      </c>
      <c r="E7" s="226"/>
      <c r="F7" s="226"/>
      <c r="G7" s="226"/>
      <c r="H7" s="226"/>
      <c r="I7" s="226"/>
      <c r="J7" s="226"/>
      <c r="K7" s="226"/>
      <c r="L7" s="226"/>
      <c r="M7" s="226"/>
      <c r="N7" s="226"/>
      <c r="O7" s="227"/>
    </row>
    <row r="8" spans="1:21" ht="38.25" customHeight="1" x14ac:dyDescent="0.3">
      <c r="A8" s="17"/>
      <c r="B8" s="193"/>
      <c r="C8" s="195"/>
      <c r="D8" s="228"/>
      <c r="E8" s="229"/>
      <c r="F8" s="229"/>
      <c r="G8" s="229"/>
      <c r="H8" s="229"/>
      <c r="I8" s="229"/>
      <c r="J8" s="229"/>
      <c r="K8" s="229"/>
      <c r="L8" s="229"/>
      <c r="M8" s="229"/>
      <c r="N8" s="229"/>
      <c r="O8" s="230"/>
    </row>
    <row r="9" spans="1:21" ht="21" customHeight="1" x14ac:dyDescent="0.3">
      <c r="B9" s="196"/>
      <c r="C9" s="197"/>
      <c r="D9" s="193"/>
      <c r="E9" s="193"/>
      <c r="F9" s="193"/>
      <c r="G9" s="193"/>
      <c r="H9" s="193"/>
      <c r="I9" s="193"/>
      <c r="J9" s="193"/>
      <c r="K9" s="193"/>
      <c r="L9" s="193"/>
      <c r="M9" s="193"/>
      <c r="N9" s="193"/>
      <c r="O9" s="193"/>
    </row>
    <row r="10" spans="1:21" ht="15" customHeight="1" x14ac:dyDescent="0.3">
      <c r="B10" s="182"/>
      <c r="C10" s="183" t="s">
        <v>78</v>
      </c>
      <c r="D10" s="193"/>
      <c r="E10" s="193"/>
      <c r="F10" s="193"/>
      <c r="G10" s="193"/>
      <c r="H10" s="193"/>
      <c r="I10" s="193"/>
      <c r="J10" s="193"/>
      <c r="K10" s="193"/>
      <c r="L10" s="193"/>
      <c r="M10" s="193"/>
      <c r="N10" s="193"/>
      <c r="O10" s="193"/>
    </row>
    <row r="11" spans="1:21" ht="66" customHeight="1" x14ac:dyDescent="0.3">
      <c r="A11" s="17"/>
      <c r="B11" s="198" t="s">
        <v>82</v>
      </c>
      <c r="C11" s="188" t="str">
        <f>'[1] Description of PoDAPO Criteria'!C9</f>
        <v>Structure has clear and useful sequence (is there a table of contents - is there a summary, are there conclusions?) that allows arguments to unfold within relevant context. Links between levels in the flow of argument are credible. Illustrations and examples truly illuminate proposals and are used with sufficient frequency. Do you think your work reads well and engages a wide audience?</v>
      </c>
      <c r="D11" s="224" t="s">
        <v>80</v>
      </c>
      <c r="E11" s="189" t="s">
        <v>96</v>
      </c>
      <c r="F11" s="190"/>
      <c r="G11" s="190"/>
      <c r="H11" s="190"/>
      <c r="I11" s="190"/>
      <c r="J11" s="190"/>
      <c r="K11" s="190"/>
      <c r="L11" s="190"/>
      <c r="M11" s="190"/>
      <c r="N11" s="190"/>
      <c r="O11" s="191"/>
    </row>
    <row r="12" spans="1:21" ht="15" customHeight="1" x14ac:dyDescent="0.3">
      <c r="B12" s="192"/>
      <c r="C12" s="188" t="str">
        <f>'[1] Description of PoDAPO Criteria'!C10</f>
        <v>OP submitted on time with sufficient time allowed for peer review. OP is complete including self and peer review and is available to peers and reviewers from  associate's portfolio site in GEL. Good use made of support services (process advisers, project design advisers, specialist advisers, learning support).</v>
      </c>
      <c r="D12" s="224" t="s">
        <v>80</v>
      </c>
      <c r="E12" s="189" t="s">
        <v>97</v>
      </c>
      <c r="F12" s="190"/>
      <c r="G12" s="190"/>
      <c r="H12" s="190"/>
      <c r="I12" s="190"/>
      <c r="J12" s="190"/>
      <c r="K12" s="190"/>
      <c r="L12" s="190"/>
      <c r="M12" s="190"/>
      <c r="N12" s="190"/>
      <c r="O12" s="191"/>
    </row>
    <row r="13" spans="1:21" ht="53.25" customHeight="1" x14ac:dyDescent="0.3">
      <c r="A13" s="17"/>
      <c r="B13" s="192"/>
      <c r="C13" s="188">
        <f>'[1] Description of PoDAPO Criteria'!C11</f>
        <v>0</v>
      </c>
      <c r="D13" s="224" t="s">
        <v>80</v>
      </c>
      <c r="E13" s="189" t="s">
        <v>98</v>
      </c>
      <c r="F13" s="190"/>
      <c r="G13" s="190"/>
      <c r="H13" s="190"/>
      <c r="I13" s="190"/>
      <c r="J13" s="190"/>
      <c r="K13" s="190"/>
      <c r="L13" s="190"/>
      <c r="M13" s="190"/>
      <c r="N13" s="190"/>
      <c r="O13" s="191"/>
    </row>
    <row r="14" spans="1:21" ht="15" customHeight="1" x14ac:dyDescent="0.3">
      <c r="B14" s="192"/>
      <c r="C14" s="188">
        <f>'[1] Description of PoDAPO Criteria'!C12</f>
        <v>0</v>
      </c>
      <c r="D14" s="224" t="s">
        <v>80</v>
      </c>
      <c r="E14" s="189" t="s">
        <v>99</v>
      </c>
      <c r="F14" s="190"/>
      <c r="G14" s="190"/>
      <c r="H14" s="190"/>
      <c r="I14" s="190"/>
      <c r="J14" s="190"/>
      <c r="K14" s="190"/>
      <c r="L14" s="190"/>
      <c r="M14" s="190"/>
      <c r="N14" s="190"/>
      <c r="O14" s="191"/>
    </row>
    <row r="15" spans="1:21" ht="54" customHeight="1" x14ac:dyDescent="0.3">
      <c r="A15" s="17"/>
      <c r="B15" s="193"/>
      <c r="C15" s="194" t="s">
        <v>81</v>
      </c>
      <c r="D15" s="223" t="s">
        <v>100</v>
      </c>
      <c r="E15" s="231"/>
      <c r="F15" s="231"/>
      <c r="G15" s="231"/>
      <c r="H15" s="231"/>
      <c r="I15" s="231"/>
      <c r="J15" s="231"/>
      <c r="K15" s="231"/>
      <c r="L15" s="231"/>
      <c r="M15" s="231"/>
      <c r="N15" s="231"/>
      <c r="O15" s="232"/>
    </row>
    <row r="16" spans="1:21" ht="15" customHeight="1" x14ac:dyDescent="0.3">
      <c r="B16" s="193"/>
      <c r="C16" s="195"/>
      <c r="D16" s="233"/>
      <c r="E16" s="234"/>
      <c r="F16" s="234"/>
      <c r="G16" s="234"/>
      <c r="H16" s="234"/>
      <c r="I16" s="234"/>
      <c r="J16" s="234"/>
      <c r="K16" s="234"/>
      <c r="L16" s="234"/>
      <c r="M16" s="234"/>
      <c r="N16" s="234"/>
      <c r="O16" s="235"/>
    </row>
    <row r="17" spans="1:18" ht="58.5" customHeight="1" x14ac:dyDescent="0.3">
      <c r="A17" s="17"/>
      <c r="B17" s="196"/>
      <c r="C17" s="177"/>
      <c r="D17" s="193"/>
      <c r="E17" s="193"/>
      <c r="F17" s="193"/>
      <c r="G17" s="193"/>
      <c r="H17" s="193"/>
      <c r="I17" s="193"/>
      <c r="J17" s="193"/>
      <c r="K17" s="193"/>
      <c r="L17" s="193"/>
      <c r="M17" s="193"/>
      <c r="N17" s="193"/>
      <c r="O17" s="193"/>
    </row>
    <row r="18" spans="1:18" ht="15" customHeight="1" x14ac:dyDescent="0.3">
      <c r="B18" s="182"/>
      <c r="C18" s="199" t="s">
        <v>83</v>
      </c>
      <c r="D18" s="193"/>
      <c r="E18" s="193"/>
      <c r="F18" s="193"/>
      <c r="G18" s="193"/>
      <c r="H18" s="193"/>
      <c r="I18" s="193"/>
      <c r="J18" s="193"/>
      <c r="K18" s="193"/>
      <c r="L18" s="193"/>
      <c r="M18" s="193"/>
      <c r="N18" s="193"/>
      <c r="O18" s="193"/>
    </row>
    <row r="19" spans="1:18" ht="75" customHeight="1" x14ac:dyDescent="0.3">
      <c r="A19" s="17"/>
      <c r="B19" s="200" t="s">
        <v>84</v>
      </c>
      <c r="C19" s="201" t="str">
        <f>'[1] Description of PoDAPO Criteria'!C17</f>
        <v>Did you rise to the challenge to use your Output Packet as a design opportunity? What elements did you design, what was your process and what went well and what was challenging?</v>
      </c>
      <c r="D19" s="236" t="s">
        <v>80</v>
      </c>
      <c r="E19" s="189" t="s">
        <v>101</v>
      </c>
      <c r="F19" s="190"/>
      <c r="G19" s="190"/>
      <c r="H19" s="190"/>
      <c r="I19" s="190"/>
      <c r="J19" s="190"/>
      <c r="K19" s="190"/>
      <c r="L19" s="190"/>
      <c r="M19" s="190"/>
      <c r="N19" s="190"/>
      <c r="O19" s="191"/>
    </row>
    <row r="20" spans="1:18" ht="15" customHeight="1" x14ac:dyDescent="0.3">
      <c r="B20" s="202"/>
      <c r="C20" s="201" t="str">
        <f>'[1] Description of PoDAPO Criteria'!C18</f>
        <v xml:space="preserve">Is it clear that you have made useful attempts to balance evidence arising from your own, first hand experience, with the thinking of others working in relevant fields? Where your thinking demonstrates significant independence from that of others have you shown that you have noticed this and have made efforts to analyze the reasons why?. 
In your Literature and Resource Review have you gathered and commented on relevant sources, besides yourself and your own thinking, that you have sought out in order to see how your thinking fits/stretches the field?
Have you have made some attempts to validate your own original thinking and have you provided some third-party evidence to support your conclusions?
 </v>
      </c>
      <c r="D20" s="236" t="s">
        <v>80</v>
      </c>
      <c r="E20" s="189" t="s">
        <v>102</v>
      </c>
      <c r="F20" s="190"/>
      <c r="G20" s="190"/>
      <c r="H20" s="190"/>
      <c r="I20" s="190"/>
      <c r="J20" s="190"/>
      <c r="K20" s="190"/>
      <c r="L20" s="190"/>
      <c r="M20" s="190"/>
      <c r="N20" s="190"/>
      <c r="O20" s="191"/>
    </row>
    <row r="21" spans="1:18" ht="15" customHeight="1" x14ac:dyDescent="0.3">
      <c r="B21" s="202"/>
      <c r="C21" s="201">
        <f>'[1] Description of PoDAPO Criteria'!C19</f>
        <v>0</v>
      </c>
      <c r="D21" s="236" t="s">
        <v>80</v>
      </c>
      <c r="E21" s="189" t="s">
        <v>103</v>
      </c>
      <c r="F21" s="190"/>
      <c r="G21" s="190"/>
      <c r="H21" s="190"/>
      <c r="I21" s="190"/>
      <c r="J21" s="190"/>
      <c r="K21" s="190"/>
      <c r="L21" s="190"/>
      <c r="M21" s="190"/>
      <c r="N21" s="190"/>
      <c r="O21" s="191"/>
    </row>
    <row r="22" spans="1:18" ht="15" customHeight="1" x14ac:dyDescent="0.3">
      <c r="B22" s="202"/>
      <c r="C22" s="201">
        <f>'[1] Description of PoDAPO Criteria'!C20</f>
        <v>0</v>
      </c>
      <c r="D22" s="236" t="s">
        <v>80</v>
      </c>
      <c r="E22" s="189" t="s">
        <v>104</v>
      </c>
      <c r="F22" s="190"/>
      <c r="G22" s="190"/>
      <c r="H22" s="190"/>
      <c r="I22" s="190"/>
      <c r="J22" s="190"/>
      <c r="K22" s="190"/>
      <c r="L22" s="190"/>
      <c r="M22" s="190"/>
      <c r="N22" s="190"/>
      <c r="O22" s="191"/>
    </row>
    <row r="23" spans="1:18" ht="15" customHeight="1" x14ac:dyDescent="0.3">
      <c r="B23" s="193"/>
      <c r="C23" s="194" t="s">
        <v>81</v>
      </c>
      <c r="D23" s="223" t="s">
        <v>105</v>
      </c>
      <c r="E23" s="231"/>
      <c r="F23" s="231"/>
      <c r="G23" s="231"/>
      <c r="H23" s="231"/>
      <c r="I23" s="231"/>
      <c r="J23" s="231"/>
      <c r="K23" s="231"/>
      <c r="L23" s="231"/>
      <c r="M23" s="231"/>
      <c r="N23" s="231"/>
      <c r="O23" s="232"/>
    </row>
    <row r="24" spans="1:18" ht="15" customHeight="1" x14ac:dyDescent="0.3">
      <c r="B24" s="193"/>
      <c r="C24" s="195"/>
      <c r="D24" s="233"/>
      <c r="E24" s="234"/>
      <c r="F24" s="234"/>
      <c r="G24" s="234"/>
      <c r="H24" s="234"/>
      <c r="I24" s="234"/>
      <c r="J24" s="234"/>
      <c r="K24" s="234"/>
      <c r="L24" s="234"/>
      <c r="M24" s="234"/>
      <c r="N24" s="234"/>
      <c r="O24" s="235"/>
    </row>
    <row r="25" spans="1:18" ht="15" customHeight="1" x14ac:dyDescent="0.3">
      <c r="B25" s="196"/>
      <c r="C25" s="177"/>
      <c r="D25" s="193"/>
      <c r="E25" s="193"/>
      <c r="F25" s="193"/>
      <c r="G25" s="193"/>
      <c r="H25" s="193"/>
      <c r="I25" s="193"/>
      <c r="J25" s="193"/>
      <c r="K25" s="193"/>
      <c r="L25" s="193"/>
      <c r="M25" s="193"/>
      <c r="N25" s="193"/>
      <c r="O25" s="193"/>
    </row>
    <row r="26" spans="1:18" ht="20.25" customHeight="1" x14ac:dyDescent="0.3">
      <c r="B26" s="182"/>
      <c r="C26" s="199" t="s">
        <v>83</v>
      </c>
      <c r="D26" s="236" t="s">
        <v>80</v>
      </c>
      <c r="E26" s="189"/>
      <c r="F26" s="190"/>
      <c r="G26" s="190"/>
      <c r="H26" s="190"/>
      <c r="I26" s="190"/>
      <c r="J26" s="190"/>
      <c r="K26" s="190"/>
      <c r="L26" s="190"/>
      <c r="M26" s="190"/>
      <c r="N26" s="190"/>
      <c r="O26" s="191"/>
    </row>
    <row r="27" spans="1:18" ht="51.75" customHeight="1" x14ac:dyDescent="0.3">
      <c r="A27" s="17"/>
      <c r="B27" s="198" t="s">
        <v>85</v>
      </c>
      <c r="C27" s="201" t="str">
        <f>'[1] Description of PoDAPO Criteria'!C25</f>
        <v>You are capable of analyzing the thought structures and devices (myth, metaphor, models and so on) you use to generate meaning and arrive at understandings in complex situations. You can work logically and systematically and find reasons for action from an intellectual understanding of the situation.</v>
      </c>
      <c r="D27" s="236" t="s">
        <v>80</v>
      </c>
      <c r="E27" s="189" t="s">
        <v>106</v>
      </c>
      <c r="F27" s="190"/>
      <c r="G27" s="190"/>
      <c r="H27" s="190"/>
      <c r="I27" s="190"/>
      <c r="J27" s="190"/>
      <c r="K27" s="190"/>
      <c r="L27" s="190"/>
      <c r="M27" s="190"/>
      <c r="N27" s="190"/>
      <c r="O27" s="191"/>
    </row>
    <row r="28" spans="1:18" ht="15" customHeight="1" x14ac:dyDescent="0.3">
      <c r="B28" s="192"/>
      <c r="C28" s="201" t="str">
        <f>'[1] Description of PoDAPO Criteria'!C26</f>
        <v xml:space="preserve">You show readiness and inventiveness around designing and operating pilots and trials (rapid prototypes) to check (with calculated risk) the validity of your assumptions and proposals before rolling out full scale projects. You can move to a getting things done phase with ease and don't get stuck in thinking things out to the n'th degree before acting. You see constraints as opportunities.
</v>
      </c>
      <c r="D28" s="236" t="s">
        <v>80</v>
      </c>
      <c r="E28" s="189" t="s">
        <v>107</v>
      </c>
      <c r="F28" s="190"/>
      <c r="G28" s="190"/>
      <c r="H28" s="190"/>
      <c r="I28" s="190"/>
      <c r="J28" s="190"/>
      <c r="K28" s="190"/>
      <c r="L28" s="190"/>
      <c r="M28" s="190"/>
      <c r="N28" s="190"/>
      <c r="O28" s="191"/>
    </row>
    <row r="29" spans="1:18" ht="75" customHeight="1" x14ac:dyDescent="0.3">
      <c r="B29" s="192"/>
      <c r="C29" s="201">
        <f>'[1] Description of PoDAPO Criteria'!C27</f>
        <v>0</v>
      </c>
      <c r="D29" s="236" t="s">
        <v>80</v>
      </c>
      <c r="E29" s="189" t="s">
        <v>108</v>
      </c>
      <c r="F29" s="190"/>
      <c r="G29" s="190"/>
      <c r="H29" s="190"/>
      <c r="I29" s="190"/>
      <c r="J29" s="190"/>
      <c r="K29" s="190"/>
      <c r="L29" s="190"/>
      <c r="M29" s="190"/>
      <c r="N29" s="190"/>
      <c r="O29" s="191"/>
    </row>
    <row r="30" spans="1:18" ht="15.75" customHeight="1" x14ac:dyDescent="0.3">
      <c r="B30" s="192"/>
      <c r="C30" s="201">
        <f>'[1] Description of PoDAPO Criteria'!C28</f>
        <v>0</v>
      </c>
      <c r="D30" s="236" t="s">
        <v>80</v>
      </c>
      <c r="E30" s="189" t="s">
        <v>109</v>
      </c>
      <c r="F30" s="190"/>
      <c r="G30" s="190"/>
      <c r="H30" s="190"/>
      <c r="I30" s="190"/>
      <c r="J30" s="190"/>
      <c r="K30" s="190"/>
      <c r="L30" s="190"/>
      <c r="M30" s="190"/>
      <c r="N30" s="190"/>
      <c r="O30" s="191"/>
      <c r="R30" s="78" t="s">
        <v>35</v>
      </c>
    </row>
    <row r="31" spans="1:18" ht="16.5" customHeight="1" x14ac:dyDescent="0.3">
      <c r="B31" s="193"/>
      <c r="C31" s="194" t="s">
        <v>81</v>
      </c>
      <c r="D31" s="223" t="s">
        <v>110</v>
      </c>
      <c r="E31" s="231"/>
      <c r="F31" s="231"/>
      <c r="G31" s="231"/>
      <c r="H31" s="231"/>
      <c r="I31" s="231"/>
      <c r="J31" s="231"/>
      <c r="K31" s="231"/>
      <c r="L31" s="231"/>
      <c r="M31" s="231"/>
      <c r="N31" s="231"/>
      <c r="O31" s="232"/>
      <c r="R31" s="78" t="s">
        <v>55</v>
      </c>
    </row>
    <row r="32" spans="1:18" ht="15" customHeight="1" x14ac:dyDescent="0.3">
      <c r="B32" s="193"/>
      <c r="C32" s="195"/>
      <c r="D32" s="233"/>
      <c r="E32" s="234"/>
      <c r="F32" s="234"/>
      <c r="G32" s="234"/>
      <c r="H32" s="234"/>
      <c r="I32" s="234"/>
      <c r="J32" s="234"/>
      <c r="K32" s="234"/>
      <c r="L32" s="234"/>
      <c r="M32" s="234"/>
      <c r="N32" s="234"/>
      <c r="O32" s="235"/>
    </row>
    <row r="33" spans="2:15" ht="48.75" customHeight="1" x14ac:dyDescent="0.3">
      <c r="B33" s="196"/>
      <c r="C33" s="177"/>
      <c r="D33" s="193"/>
      <c r="E33" s="193"/>
      <c r="F33" s="193"/>
      <c r="G33" s="193"/>
      <c r="H33" s="193"/>
      <c r="I33" s="193"/>
      <c r="J33" s="193"/>
      <c r="K33" s="193"/>
      <c r="L33" s="193"/>
      <c r="M33" s="193"/>
      <c r="N33" s="193"/>
      <c r="O33" s="193"/>
    </row>
    <row r="34" spans="2:15" ht="66.75" customHeight="1" x14ac:dyDescent="0.3">
      <c r="B34" s="182"/>
      <c r="C34" s="199" t="s">
        <v>83</v>
      </c>
      <c r="D34" s="193"/>
      <c r="E34" s="193"/>
      <c r="F34" s="193"/>
      <c r="G34" s="193"/>
      <c r="H34" s="193"/>
      <c r="I34" s="193"/>
      <c r="J34" s="193"/>
      <c r="K34" s="193"/>
      <c r="L34" s="193"/>
      <c r="M34" s="193"/>
      <c r="N34" s="193"/>
      <c r="O34" s="193"/>
    </row>
    <row r="35" spans="2:15" ht="15.75" customHeight="1" x14ac:dyDescent="0.3">
      <c r="B35" s="198" t="s">
        <v>86</v>
      </c>
      <c r="C35" s="188" t="str">
        <f>'[1] Description of PoDAPO Criteria'!C33</f>
        <v>These days there is a lot of energy behind the idea of collaboration yet most of us still don't think in terms of working with other people, especially when it comes to 'academic' types of work. This is, at least, both a cultural hurdle and a logistics issue. Just how does one collaborate, with whom and what for and, is it effective?  Analyze and report your efforts and experience to gain good marks in this criteria. Remember that the Gaia University system sets you up with potential collaborators from the outset - your peers and your advisers - did you use them, how, and was this worthwhile?</v>
      </c>
      <c r="D35" s="236" t="s">
        <v>80</v>
      </c>
      <c r="E35" s="189" t="s">
        <v>111</v>
      </c>
      <c r="F35" s="190"/>
      <c r="G35" s="190"/>
      <c r="H35" s="190"/>
      <c r="I35" s="190"/>
      <c r="J35" s="190"/>
      <c r="K35" s="190"/>
      <c r="L35" s="190"/>
      <c r="M35" s="190"/>
      <c r="N35" s="190"/>
      <c r="O35" s="191"/>
    </row>
    <row r="36" spans="2:15" ht="15.75" customHeight="1" x14ac:dyDescent="0.3">
      <c r="B36" s="203"/>
      <c r="C36" s="188" t="str">
        <f>'[1] Description of PoDAPO Criteria'!C34</f>
        <v>Nothing much happens unless someone takes initiative (leadership) and others support these efforts. You will be paying attention to how you can improve your capacity to take leadership and also to how you can support the efforts of others (indeed, some would say that. at the magician/ironist level of leadership you might appear to be doing very little and yet be having a big effect ...). And, for others to be effective supporters and helpers for you, you will need to learn how to invite in assistance and to delegate effectively. Make some comments about your insights and progress in this field to score well in this criterion.</v>
      </c>
      <c r="D36" s="236" t="s">
        <v>80</v>
      </c>
      <c r="E36" s="189" t="s">
        <v>112</v>
      </c>
      <c r="F36" s="190"/>
      <c r="G36" s="190"/>
      <c r="H36" s="190"/>
      <c r="I36" s="190"/>
      <c r="J36" s="190"/>
      <c r="K36" s="190"/>
      <c r="L36" s="190"/>
      <c r="M36" s="190"/>
      <c r="N36" s="190"/>
      <c r="O36" s="191"/>
    </row>
    <row r="37" spans="2:15" ht="15.75" customHeight="1" x14ac:dyDescent="0.3">
      <c r="B37" s="203"/>
      <c r="C37" s="188">
        <f>'[1] Description of PoDAPO Criteria'!C35</f>
        <v>0</v>
      </c>
      <c r="D37" s="236" t="s">
        <v>80</v>
      </c>
      <c r="E37" s="189" t="s">
        <v>113</v>
      </c>
      <c r="F37" s="190"/>
      <c r="G37" s="190"/>
      <c r="H37" s="190"/>
      <c r="I37" s="190"/>
      <c r="J37" s="190"/>
      <c r="K37" s="190"/>
      <c r="L37" s="190"/>
      <c r="M37" s="190"/>
      <c r="N37" s="190"/>
      <c r="O37" s="191"/>
    </row>
    <row r="38" spans="2:15" ht="15.75" customHeight="1" x14ac:dyDescent="0.3">
      <c r="B38" s="203"/>
      <c r="C38" s="188">
        <f>'[1] Description of PoDAPO Criteria'!C36</f>
        <v>0</v>
      </c>
      <c r="D38" s="236" t="s">
        <v>80</v>
      </c>
      <c r="E38" s="189" t="s">
        <v>114</v>
      </c>
      <c r="F38" s="190"/>
      <c r="G38" s="190"/>
      <c r="H38" s="190"/>
      <c r="I38" s="190"/>
      <c r="J38" s="190"/>
      <c r="K38" s="190"/>
      <c r="L38" s="190"/>
      <c r="M38" s="190"/>
      <c r="N38" s="190"/>
      <c r="O38" s="191"/>
    </row>
    <row r="39" spans="2:15" ht="15.75" customHeight="1" x14ac:dyDescent="0.3">
      <c r="B39" s="193"/>
      <c r="C39" s="194" t="s">
        <v>81</v>
      </c>
      <c r="D39" s="223" t="s">
        <v>115</v>
      </c>
      <c r="E39" s="231"/>
      <c r="F39" s="231"/>
      <c r="G39" s="231"/>
      <c r="H39" s="231"/>
      <c r="I39" s="231"/>
      <c r="J39" s="231"/>
      <c r="K39" s="231"/>
      <c r="L39" s="231"/>
      <c r="M39" s="231"/>
      <c r="N39" s="231"/>
      <c r="O39" s="232"/>
    </row>
    <row r="40" spans="2:15" ht="15.75" customHeight="1" x14ac:dyDescent="0.3">
      <c r="B40" s="193"/>
      <c r="C40" s="195"/>
      <c r="D40" s="233"/>
      <c r="E40" s="234"/>
      <c r="F40" s="234"/>
      <c r="G40" s="234"/>
      <c r="H40" s="234"/>
      <c r="I40" s="234"/>
      <c r="J40" s="234"/>
      <c r="K40" s="234"/>
      <c r="L40" s="234"/>
      <c r="M40" s="234"/>
      <c r="N40" s="234"/>
      <c r="O40" s="235"/>
    </row>
    <row r="41" spans="2:15" ht="15.75" customHeight="1" x14ac:dyDescent="0.3">
      <c r="B41" s="193"/>
      <c r="C41" s="193"/>
      <c r="D41" s="193"/>
      <c r="E41" s="193"/>
      <c r="F41" s="193"/>
      <c r="G41" s="193"/>
      <c r="H41" s="193"/>
      <c r="I41" s="193"/>
      <c r="J41" s="193"/>
      <c r="K41" s="193"/>
      <c r="L41" s="193"/>
      <c r="M41" s="193"/>
      <c r="N41" s="193"/>
      <c r="O41" s="193"/>
    </row>
    <row r="42" spans="2:15" ht="15.75" customHeight="1" x14ac:dyDescent="0.2">
      <c r="B42" s="204" t="s">
        <v>87</v>
      </c>
      <c r="C42" s="205" t="s">
        <v>116</v>
      </c>
      <c r="D42" s="206"/>
      <c r="E42" s="206"/>
      <c r="F42" s="206"/>
      <c r="G42" s="206"/>
      <c r="H42" s="206"/>
      <c r="I42" s="206"/>
      <c r="J42" s="206"/>
      <c r="K42" s="206"/>
      <c r="L42" s="206"/>
      <c r="M42" s="206"/>
      <c r="N42" s="206"/>
      <c r="O42" s="207"/>
    </row>
    <row r="43" spans="2:15" ht="15.75" customHeight="1" x14ac:dyDescent="0.2">
      <c r="B43" s="208"/>
      <c r="C43" s="209"/>
      <c r="D43" s="222"/>
      <c r="E43" s="222"/>
      <c r="F43" s="222"/>
      <c r="G43" s="222"/>
      <c r="H43" s="222"/>
      <c r="I43" s="222"/>
      <c r="J43" s="222"/>
      <c r="K43" s="222"/>
      <c r="L43" s="222"/>
      <c r="M43" s="222"/>
      <c r="N43" s="222"/>
      <c r="O43" s="210"/>
    </row>
    <row r="44" spans="2:15" ht="15.75" customHeight="1" x14ac:dyDescent="0.2">
      <c r="B44" s="211"/>
      <c r="C44" s="212"/>
      <c r="D44" s="213"/>
      <c r="E44" s="213"/>
      <c r="F44" s="213"/>
      <c r="G44" s="213"/>
      <c r="H44" s="213"/>
      <c r="I44" s="213"/>
      <c r="J44" s="213"/>
      <c r="K44" s="213"/>
      <c r="L44" s="213"/>
      <c r="M44" s="213"/>
      <c r="N44" s="213"/>
      <c r="O44" s="214"/>
    </row>
    <row r="45" spans="2:15" ht="15.75" customHeight="1" x14ac:dyDescent="0.3">
      <c r="B45" s="196"/>
      <c r="C45" s="215"/>
      <c r="D45" s="216"/>
      <c r="E45" s="216"/>
      <c r="F45" s="216"/>
      <c r="G45" s="216"/>
      <c r="H45" s="216"/>
      <c r="I45" s="216"/>
      <c r="J45" s="216"/>
      <c r="K45" s="216"/>
      <c r="L45" s="216"/>
      <c r="M45" s="216"/>
      <c r="N45" s="237"/>
      <c r="O45" s="216"/>
    </row>
    <row r="46" spans="2:15" ht="15.75" customHeight="1" x14ac:dyDescent="0.35">
      <c r="B46" s="218" t="s">
        <v>88</v>
      </c>
      <c r="C46" s="219" t="s">
        <v>89</v>
      </c>
      <c r="D46" s="238"/>
      <c r="E46" s="221"/>
      <c r="F46" s="221"/>
      <c r="G46" s="221"/>
      <c r="H46" s="221"/>
      <c r="I46" s="221"/>
      <c r="J46" s="221"/>
      <c r="K46" s="221"/>
      <c r="L46" s="221"/>
      <c r="M46" s="221"/>
      <c r="N46" s="221"/>
      <c r="O46" s="221"/>
    </row>
    <row r="47" spans="2:15" ht="15.75" customHeight="1" x14ac:dyDescent="0.3">
      <c r="B47" s="215"/>
      <c r="C47" s="219" t="s">
        <v>90</v>
      </c>
      <c r="D47" s="216"/>
      <c r="E47" s="216"/>
      <c r="F47" s="216"/>
      <c r="G47" s="216"/>
      <c r="H47" s="216"/>
      <c r="I47" s="216"/>
      <c r="J47" s="216"/>
      <c r="K47" s="216"/>
      <c r="L47" s="216"/>
      <c r="M47" s="216"/>
      <c r="N47" s="237"/>
      <c r="O47" s="216"/>
    </row>
    <row r="48" spans="2:15" ht="15.75" customHeight="1" x14ac:dyDescent="0.3">
      <c r="B48" s="196"/>
      <c r="C48" s="215"/>
      <c r="D48" s="216"/>
      <c r="E48" s="216"/>
      <c r="F48" s="216"/>
      <c r="G48" s="216"/>
      <c r="H48" s="216"/>
      <c r="I48" s="216"/>
      <c r="J48" s="216"/>
      <c r="K48" s="216"/>
      <c r="L48" s="216"/>
      <c r="M48" s="216"/>
      <c r="N48" s="217"/>
      <c r="O48" s="216"/>
    </row>
    <row r="49" spans="2:15" ht="15.75" customHeight="1" x14ac:dyDescent="0.35">
      <c r="B49" s="218" t="s">
        <v>88</v>
      </c>
      <c r="C49" s="219" t="s">
        <v>89</v>
      </c>
      <c r="D49" s="220"/>
      <c r="E49" s="221"/>
      <c r="F49" s="221"/>
      <c r="G49" s="221"/>
      <c r="H49" s="221"/>
      <c r="I49" s="221"/>
      <c r="J49" s="221"/>
      <c r="K49" s="221"/>
      <c r="L49" s="221"/>
      <c r="M49" s="221"/>
      <c r="N49" s="221"/>
      <c r="O49" s="221"/>
    </row>
    <row r="50" spans="2:15" ht="15.75" customHeight="1" x14ac:dyDescent="0.3">
      <c r="B50" s="215"/>
      <c r="C50" s="219" t="s">
        <v>90</v>
      </c>
      <c r="D50" s="216"/>
      <c r="E50" s="216"/>
      <c r="F50" s="216"/>
      <c r="G50" s="216"/>
      <c r="H50" s="216"/>
      <c r="I50" s="216"/>
      <c r="J50" s="216"/>
      <c r="K50" s="216"/>
      <c r="L50" s="216"/>
      <c r="M50" s="216"/>
      <c r="N50" s="217"/>
      <c r="O50" s="216"/>
    </row>
    <row r="51" spans="2:15" ht="15.75" customHeight="1" x14ac:dyDescent="0.3">
      <c r="B51" s="215"/>
      <c r="C51" s="219" t="s">
        <v>90</v>
      </c>
      <c r="D51" s="216"/>
      <c r="E51" s="216"/>
      <c r="F51" s="216"/>
      <c r="G51" s="216"/>
      <c r="H51" s="216"/>
      <c r="I51" s="216"/>
      <c r="J51" s="216"/>
      <c r="K51" s="216"/>
      <c r="L51" s="216"/>
      <c r="M51" s="216"/>
      <c r="N51" s="217"/>
      <c r="O51" s="216"/>
    </row>
  </sheetData>
  <mergeCells count="39">
    <mergeCell ref="C15:C16"/>
    <mergeCell ref="D15:O16"/>
    <mergeCell ref="B19:B22"/>
    <mergeCell ref="C23:C24"/>
    <mergeCell ref="D23:O24"/>
    <mergeCell ref="E37:O37"/>
    <mergeCell ref="B35:B38"/>
    <mergeCell ref="C39:C40"/>
    <mergeCell ref="D39:O40"/>
    <mergeCell ref="B42:B44"/>
    <mergeCell ref="C42:O44"/>
    <mergeCell ref="E20:O20"/>
    <mergeCell ref="E21:O21"/>
    <mergeCell ref="E27:O27"/>
    <mergeCell ref="E28:O28"/>
    <mergeCell ref="B27:B30"/>
    <mergeCell ref="E2:O2"/>
    <mergeCell ref="E3:O3"/>
    <mergeCell ref="E4:O4"/>
    <mergeCell ref="E11:O11"/>
    <mergeCell ref="E12:O12"/>
    <mergeCell ref="E13:O13"/>
    <mergeCell ref="E19:O19"/>
    <mergeCell ref="E5:O5"/>
    <mergeCell ref="E38:O38"/>
    <mergeCell ref="E35:O35"/>
    <mergeCell ref="E36:O36"/>
    <mergeCell ref="E29:O29"/>
    <mergeCell ref="E30:O30"/>
    <mergeCell ref="C31:C32"/>
    <mergeCell ref="D31:O32"/>
    <mergeCell ref="E22:O22"/>
    <mergeCell ref="E26:O26"/>
    <mergeCell ref="E6:O6"/>
    <mergeCell ref="B3:B6"/>
    <mergeCell ref="C7:C8"/>
    <mergeCell ref="D7:O8"/>
    <mergeCell ref="E14:O14"/>
    <mergeCell ref="B11:B14"/>
  </mergeCells>
  <conditionalFormatting sqref="B3 C3:C6 C11:C14">
    <cfRule type="cellIs" priority="1" stopIfTrue="1" operator="lessThanOrEqual">
      <formula>5</formula>
    </cfRule>
  </conditionalFormatting>
  <pageMargins left="0.7" right="0.7" top="0.75" bottom="0.75" header="0.3" footer="0.3"/>
  <pageSetup orientation="portrait" verticalDpi="0"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8.85546875" defaultRowHeight="12.75" customHeight="1" x14ac:dyDescent="0.2"/>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Associate</vt:lpstr>
      <vt:lpstr>Output Packet Reviewer</vt:lpstr>
      <vt:lpstr>Peer's Review of Your Output</vt:lpstr>
      <vt:lpstr>Your Review of Peer's Output</vt:lpstr>
      <vt:lpstr>Notes</vt:lpstr>
      <vt:lpstr>_FilterDatabase</vt:lpstr>
      <vt:lpstr>OLE_LINK1</vt:lpstr>
      <vt:lpstr>OLE_LINK2</vt:lpstr>
      <vt:lpstr>OLE_LINK7</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Permaculture</cp:lastModifiedBy>
  <dcterms:created xsi:type="dcterms:W3CDTF">2013-01-29T18:30:27Z</dcterms:created>
  <dcterms:modified xsi:type="dcterms:W3CDTF">2013-02-06T05:13:31Z</dcterms:modified>
</cp:coreProperties>
</file>